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ystems" sheetId="1" r:id="rId3"/>
    <sheet state="visible" name="Audit" sheetId="2" r:id="rId4"/>
  </sheets>
  <definedNames/>
  <calcPr/>
</workbook>
</file>

<file path=xl/sharedStrings.xml><?xml version="1.0" encoding="utf-8"?>
<sst xmlns="http://schemas.openxmlformats.org/spreadsheetml/2006/main" count="77" uniqueCount="52">
  <si>
    <t>SYSTEM AUDIT MATRIX</t>
  </si>
  <si>
    <t>Key</t>
  </si>
  <si>
    <t>Owner</t>
  </si>
  <si>
    <t>Which staff person is in charge of this system?</t>
  </si>
  <si>
    <t>COMPANY NAME</t>
  </si>
  <si>
    <t>Example Company</t>
  </si>
  <si>
    <t>INSTRUCTIONS</t>
  </si>
  <si>
    <t>Primary Function</t>
  </si>
  <si>
    <t>What is the primary use of this system?</t>
  </si>
  <si>
    <t>DATE</t>
  </si>
  <si>
    <t>Dr. Scott Ringkamp</t>
  </si>
  <si>
    <t>1. Fill out the sheet below.</t>
  </si>
  <si>
    <t>Secondary Function</t>
  </si>
  <si>
    <t>What are secondary uses of this system?</t>
  </si>
  <si>
    <t>TOTAL SYSTEMS</t>
  </si>
  <si>
    <t>TOTAL COST</t>
  </si>
  <si>
    <t>2. Answer the questions on sheet 2</t>
  </si>
  <si>
    <t>Unused Functions</t>
  </si>
  <si>
    <t>What functons of this system are not used?</t>
  </si>
  <si>
    <t>3. Consider if you need any system that scored less than a 3.</t>
  </si>
  <si>
    <t>Primary User</t>
  </si>
  <si>
    <t>Who is the main user of this system?</t>
  </si>
  <si>
    <t>SYSTEM</t>
  </si>
  <si>
    <t>FUNCTIONS</t>
  </si>
  <si>
    <t>AUDIENCE</t>
  </si>
  <si>
    <t>COST</t>
  </si>
  <si>
    <t>Primary Audience</t>
  </si>
  <si>
    <t>Who consumes the info from this system?</t>
  </si>
  <si>
    <t>NAME</t>
  </si>
  <si>
    <t>OWNER</t>
  </si>
  <si>
    <t>PRIMARY FUNCTION</t>
  </si>
  <si>
    <t>SECONDARY FUNCTION</t>
  </si>
  <si>
    <t>UNUSED FUNCTIONS</t>
  </si>
  <si>
    <t>PRIMARY USER</t>
  </si>
  <si>
    <t>PRIMARY AUDIENCE</t>
  </si>
  <si>
    <t>NUMBER OF USERS</t>
  </si>
  <si>
    <t>ANNUAL COST</t>
  </si>
  <si>
    <t>COST PER USER</t>
  </si>
  <si>
    <t>example</t>
  </si>
  <si>
    <t>Scott Ringkamp</t>
  </si>
  <si>
    <t>CRM</t>
  </si>
  <si>
    <t>Leads</t>
  </si>
  <si>
    <t>Landing Pages</t>
  </si>
  <si>
    <t>Sales Agents</t>
  </si>
  <si>
    <t>Sales Lead</t>
  </si>
  <si>
    <t>AUDIT</t>
  </si>
  <si>
    <t>NOTES</t>
  </si>
  <si>
    <t>SCORE</t>
  </si>
  <si>
    <t>Does another system duplicate the primary function of this one?</t>
  </si>
  <si>
    <t>Do you have enough engagement to justify the cost?</t>
  </si>
  <si>
    <t>Does the system provide an essential function that cannot be provided elsewhere?</t>
  </si>
  <si>
    <t>Notes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</si>
</sst>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35">
    <font>
      <sz val="10.0"/>
      <color rgb="FF000000"/>
      <name val="Arial"/>
    </font>
    <font>
      <sz val="11.0"/>
      <name val="Poppins"/>
    </font>
    <font>
      <b/>
      <sz val="30.0"/>
      <color rgb="FF0B5394"/>
      <name val="Poppins"/>
    </font>
    <font>
      <b/>
      <sz val="11.0"/>
      <color rgb="FF0B5394"/>
      <name val="Poppins"/>
    </font>
    <font>
      <name val="Poppins"/>
    </font>
    <font>
      <sz val="11.0"/>
      <color rgb="FF000000"/>
      <name val="Poppins"/>
    </font>
    <font>
      <sz val="11.0"/>
      <color rgb="FF0B5394"/>
      <name val="Poppins"/>
    </font>
    <font>
      <b/>
      <sz val="30.0"/>
      <color rgb="FF0B5394"/>
      <name val="Roboto"/>
    </font>
    <font/>
    <font>
      <b/>
      <sz val="32.0"/>
      <color rgb="FF0B5394"/>
      <name val="Roboto"/>
    </font>
    <font>
      <b/>
      <sz val="12.0"/>
      <color rgb="FF0B5394"/>
      <name val="Roboto"/>
    </font>
    <font>
      <sz val="12.0"/>
      <color rgb="FF0B5394"/>
      <name val="Roboto"/>
    </font>
    <font>
      <b/>
      <sz val="8.0"/>
      <color rgb="FF0B5394"/>
      <name val="Roboto"/>
    </font>
    <font>
      <b/>
      <sz val="11.0"/>
      <color rgb="FF434343"/>
      <name val="Poppins"/>
    </font>
    <font>
      <sz val="11.0"/>
      <color rgb="FF434343"/>
      <name val="Poppins"/>
    </font>
    <font>
      <sz val="11.0"/>
      <color rgb="FF000000"/>
      <name val="Century Gothic"/>
    </font>
    <font>
      <sz val="11.0"/>
      <name val="Century Gothic"/>
    </font>
    <font>
      <sz val="8.0"/>
      <color rgb="FF0B5394"/>
      <name val="Roboto"/>
    </font>
    <font>
      <b/>
      <sz val="10.0"/>
      <color rgb="FF666666"/>
      <name val="Roboto"/>
    </font>
    <font>
      <sz val="10.0"/>
      <color rgb="FF999999"/>
      <name val="Roboto"/>
    </font>
    <font>
      <sz val="11.0"/>
      <name val="Roboto"/>
    </font>
    <font>
      <sz val="11.0"/>
      <color rgb="FF000000"/>
      <name val="Roboto"/>
    </font>
    <font>
      <color rgb="FF0B5394"/>
    </font>
    <font>
      <sz val="9.0"/>
      <color rgb="FFFFFFFF"/>
      <name val="Roboto"/>
    </font>
    <font>
      <b/>
      <sz val="9.0"/>
      <color rgb="FFFFFFFF"/>
      <name val="Roboto"/>
    </font>
    <font>
      <b/>
      <sz val="9.0"/>
      <color rgb="FF434343"/>
      <name val="Roboto"/>
    </font>
    <font>
      <b/>
      <sz val="9.0"/>
      <color rgb="FF0B5394"/>
      <name val="Roboto"/>
    </font>
    <font>
      <b/>
      <sz val="9.0"/>
      <color rgb="FF45818E"/>
      <name val="Roboto"/>
    </font>
    <font>
      <b/>
      <sz val="9.0"/>
      <color rgb="FF666666"/>
      <name val="Roboto"/>
    </font>
    <font>
      <sz val="9.0"/>
      <color rgb="FF434343"/>
      <name val="Roboto"/>
    </font>
    <font>
      <sz val="11.0"/>
      <color rgb="FF434343"/>
      <name val="Roboto"/>
    </font>
    <font>
      <sz val="10.0"/>
      <color rgb="FF0B5394"/>
      <name val="Roboto"/>
    </font>
    <font>
      <sz val="10.0"/>
      <color rgb="FF45818E"/>
      <name val="Roboto"/>
    </font>
    <font>
      <sz val="10.0"/>
      <color rgb="FFB85B22"/>
      <name val="Roboto"/>
    </font>
    <font>
      <b/>
      <sz val="11.0"/>
      <color rgb="FF434343"/>
      <name val="Roboto"/>
    </font>
  </fonts>
  <fills count="8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A64D79"/>
        <bgColor rgb="FFA64D79"/>
      </patternFill>
    </fill>
    <fill>
      <patternFill patternType="solid">
        <fgColor rgb="FF0B5394"/>
        <bgColor rgb="FF0B5394"/>
      </patternFill>
    </fill>
    <fill>
      <patternFill patternType="solid">
        <fgColor rgb="FF45818E"/>
        <bgColor rgb="FF45818E"/>
      </patternFill>
    </fill>
    <fill>
      <patternFill patternType="solid">
        <fgColor rgb="FFB85B22"/>
        <bgColor rgb="FFB85B22"/>
      </patternFill>
    </fill>
  </fills>
  <borders count="4">
    <border/>
    <border>
      <bottom style="thick">
        <color rgb="FF0B5394"/>
      </bottom>
    </border>
    <border>
      <bottom style="hair">
        <color rgb="FF999999"/>
      </bottom>
    </border>
    <border>
      <bottom style="thin">
        <color rgb="FFD9D9D9"/>
      </bottom>
    </border>
  </borders>
  <cellStyleXfs count="1">
    <xf borderId="0" fillId="0" fontId="0" numFmtId="0" applyAlignment="1" applyFont="1"/>
  </cellStyleXfs>
  <cellXfs count="7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2" fontId="2" numFmtId="0" xfId="0" applyAlignment="1" applyFill="1" applyFont="1">
      <alignment horizontal="left" readingOrder="0" shrinkToFit="0" vertical="center" wrapText="0"/>
    </xf>
    <xf borderId="0" fillId="2" fontId="3" numFmtId="0" xfId="0" applyAlignment="1" applyFont="1">
      <alignment horizontal="left" readingOrder="0" shrinkToFit="0" vertical="center" wrapText="0"/>
    </xf>
    <xf borderId="0" fillId="2" fontId="3" numFmtId="0" xfId="0" applyAlignment="1" applyFont="1">
      <alignment readingOrder="0" shrinkToFit="0" vertical="center" wrapText="0"/>
    </xf>
    <xf borderId="0" fillId="0" fontId="4" numFmtId="0" xfId="0" applyAlignment="1" applyFont="1">
      <alignment horizontal="center" vertical="center"/>
    </xf>
    <xf borderId="0" fillId="0" fontId="4" numFmtId="0" xfId="0" applyAlignment="1" applyFont="1">
      <alignment horizontal="left" vertical="center"/>
    </xf>
    <xf borderId="0" fillId="2" fontId="5" numFmtId="0" xfId="0" applyAlignment="1" applyFont="1">
      <alignment horizontal="center" shrinkToFit="0" vertical="center" wrapText="0"/>
    </xf>
    <xf borderId="0" fillId="2" fontId="5" numFmtId="0" xfId="0" applyAlignment="1" applyFont="1">
      <alignment readingOrder="0" shrinkToFit="0" vertical="center" wrapText="0"/>
    </xf>
    <xf borderId="0" fillId="0" fontId="5" numFmtId="0" xfId="0" applyAlignment="1" applyFont="1">
      <alignment horizontal="left" shrinkToFit="0" vertical="center" wrapText="0"/>
    </xf>
    <xf borderId="0" fillId="2" fontId="5" numFmtId="0" xfId="0" applyAlignment="1" applyFont="1">
      <alignment shrinkToFit="0" vertical="center" wrapText="0"/>
    </xf>
    <xf borderId="0" fillId="3" fontId="6" numFmtId="0" xfId="0" applyAlignment="1" applyFill="1" applyFont="1">
      <alignment vertical="center"/>
    </xf>
    <xf borderId="1" fillId="2" fontId="7" numFmtId="0" xfId="0" applyAlignment="1" applyBorder="1" applyFont="1">
      <alignment horizontal="left" readingOrder="0" shrinkToFit="0" vertical="center" wrapText="0"/>
    </xf>
    <xf borderId="1" fillId="0" fontId="8" numFmtId="0" xfId="0" applyBorder="1" applyFont="1"/>
    <xf borderId="1" fillId="2" fontId="9" numFmtId="0" xfId="0" applyAlignment="1" applyBorder="1" applyFont="1">
      <alignment horizontal="left" readingOrder="0" shrinkToFit="0" vertical="center" wrapText="0"/>
    </xf>
    <xf borderId="1" fillId="2" fontId="10" numFmtId="0" xfId="0" applyAlignment="1" applyBorder="1" applyFont="1">
      <alignment horizontal="left" readingOrder="0" shrinkToFit="0" vertical="center" wrapText="0"/>
    </xf>
    <xf borderId="1" fillId="2" fontId="11" numFmtId="0" xfId="0" applyAlignment="1" applyBorder="1" applyFont="1">
      <alignment readingOrder="0" shrinkToFit="0" vertical="center" wrapText="1"/>
    </xf>
    <xf borderId="0" fillId="3" fontId="12" numFmtId="0" xfId="0" applyAlignment="1" applyFont="1">
      <alignment horizontal="center" readingOrder="0" shrinkToFit="0" vertical="center" wrapText="0"/>
    </xf>
    <xf borderId="0" fillId="3" fontId="12" numFmtId="0" xfId="0" applyAlignment="1" applyFont="1">
      <alignment horizontal="left" readingOrder="0" shrinkToFit="0" vertical="center" wrapText="0"/>
    </xf>
    <xf borderId="0" fillId="0" fontId="13" numFmtId="0" xfId="0" applyAlignment="1" applyFont="1">
      <alignment horizontal="left" readingOrder="0" shrinkToFit="0" vertical="center" wrapText="0"/>
    </xf>
    <xf borderId="0" fillId="2" fontId="14" numFmtId="0" xfId="0" applyAlignment="1" applyFont="1">
      <alignment readingOrder="0" shrinkToFit="0" vertical="center" wrapText="0"/>
    </xf>
    <xf borderId="0" fillId="2" fontId="14" numFmtId="0" xfId="0" applyAlignment="1" applyFont="1">
      <alignment horizontal="center" readingOrder="0" shrinkToFit="0" vertical="center" wrapText="0"/>
    </xf>
    <xf borderId="0" fillId="2" fontId="14" numFmtId="0" xfId="0" applyAlignment="1" applyFont="1">
      <alignment horizontal="left" readingOrder="0" shrinkToFit="0" vertical="center" wrapText="0"/>
    </xf>
    <xf borderId="0" fillId="2" fontId="15" numFmtId="0" xfId="0" applyAlignment="1" applyFont="1">
      <alignment shrinkToFit="0" vertical="center" wrapText="0"/>
    </xf>
    <xf borderId="0" fillId="0" fontId="16" numFmtId="0" xfId="0" applyAlignment="1" applyFont="1">
      <alignment vertical="center"/>
    </xf>
    <xf borderId="0" fillId="3" fontId="17" numFmtId="0" xfId="0" applyAlignment="1" applyFont="1">
      <alignment horizontal="center" readingOrder="0" shrinkToFit="0" vertical="center" wrapText="0"/>
    </xf>
    <xf borderId="2" fillId="3" fontId="17" numFmtId="0" xfId="0" applyAlignment="1" applyBorder="1" applyFont="1">
      <alignment horizontal="left" readingOrder="0" shrinkToFit="0" vertical="center" wrapText="0"/>
    </xf>
    <xf borderId="0" fillId="3" fontId="17" numFmtId="0" xfId="0" applyAlignment="1" applyFont="1">
      <alignment horizontal="left" readingOrder="0" shrinkToFit="0" vertical="center" wrapText="0"/>
    </xf>
    <xf borderId="3" fillId="0" fontId="18" numFmtId="0" xfId="0" applyAlignment="1" applyBorder="1" applyFont="1">
      <alignment horizontal="left" readingOrder="0" shrinkToFit="0" vertical="center" wrapText="0"/>
    </xf>
    <xf borderId="3" fillId="0" fontId="8" numFmtId="0" xfId="0" applyBorder="1" applyFont="1"/>
    <xf borderId="3" fillId="2" fontId="19" numFmtId="0" xfId="0" applyAlignment="1" applyBorder="1" applyFont="1">
      <alignment readingOrder="0" shrinkToFit="0" vertical="center" wrapText="0"/>
    </xf>
    <xf borderId="0" fillId="2" fontId="19" numFmtId="0" xfId="0" applyAlignment="1" applyFont="1">
      <alignment horizontal="left" readingOrder="0" shrinkToFit="0" vertical="center" wrapText="0"/>
    </xf>
    <xf borderId="0" fillId="0" fontId="18" numFmtId="0" xfId="0" applyAlignment="1" applyFont="1">
      <alignment horizontal="left" readingOrder="0" shrinkToFit="0" vertical="center" wrapText="0"/>
    </xf>
    <xf borderId="3" fillId="0" fontId="19" numFmtId="0" xfId="0" applyAlignment="1" applyBorder="1" applyFont="1">
      <alignment readingOrder="0" shrinkToFit="0" vertical="center" wrapText="0"/>
    </xf>
    <xf borderId="0" fillId="0" fontId="19" numFmtId="0" xfId="0" applyAlignment="1" applyFont="1">
      <alignment horizontal="left" readingOrder="0" shrinkToFit="0" vertical="center" wrapText="0"/>
    </xf>
    <xf borderId="3" fillId="0" fontId="19" numFmtId="0" xfId="0" applyAlignment="1" applyBorder="1" applyFont="1">
      <alignment horizontal="left" readingOrder="0" vertical="center"/>
    </xf>
    <xf borderId="0" fillId="0" fontId="20" numFmtId="0" xfId="0" applyAlignment="1" applyFont="1">
      <alignment vertical="center"/>
    </xf>
    <xf borderId="3" fillId="0" fontId="19" numFmtId="164" xfId="0" applyAlignment="1" applyBorder="1" applyFont="1" applyNumberFormat="1">
      <alignment readingOrder="0" shrinkToFit="0" vertical="center" wrapText="0"/>
    </xf>
    <xf borderId="0" fillId="2" fontId="21" numFmtId="0" xfId="0" applyAlignment="1" applyFont="1">
      <alignment horizontal="left" shrinkToFit="0" vertical="center" wrapText="0"/>
    </xf>
    <xf borderId="0" fillId="2" fontId="21" numFmtId="0" xfId="0" applyAlignment="1" applyFont="1">
      <alignment shrinkToFit="0" vertical="center" wrapText="0"/>
    </xf>
    <xf borderId="0" fillId="2" fontId="21" numFmtId="0" xfId="0" applyAlignment="1" applyFont="1">
      <alignment horizontal="center" shrinkToFit="0" vertical="center" wrapText="0"/>
    </xf>
    <xf borderId="0" fillId="3" fontId="22" numFmtId="0" xfId="0" applyAlignment="1" applyFont="1">
      <alignment horizontal="center"/>
    </xf>
    <xf borderId="0" fillId="0" fontId="23" numFmtId="0" xfId="0" applyAlignment="1" applyFont="1">
      <alignment shrinkToFit="0" vertical="center" wrapText="0"/>
    </xf>
    <xf borderId="0" fillId="4" fontId="24" numFmtId="0" xfId="0" applyAlignment="1" applyFill="1" applyFont="1">
      <alignment horizontal="center" readingOrder="0" shrinkToFit="0" vertical="center" wrapText="1"/>
    </xf>
    <xf borderId="0" fillId="5" fontId="24" numFmtId="0" xfId="0" applyAlignment="1" applyFill="1" applyFont="1">
      <alignment horizontal="center" readingOrder="0" shrinkToFit="0" vertical="center" wrapText="1"/>
    </xf>
    <xf borderId="0" fillId="6" fontId="24" numFmtId="0" xfId="0" applyAlignment="1" applyFill="1" applyFont="1">
      <alignment horizontal="center" readingOrder="0" shrinkToFit="0" vertical="center" wrapText="1"/>
    </xf>
    <xf borderId="0" fillId="7" fontId="24" numFmtId="0" xfId="0" applyAlignment="1" applyFill="1" applyFont="1">
      <alignment horizontal="center" readingOrder="0" shrinkToFit="0" vertical="center" wrapText="1"/>
    </xf>
    <xf borderId="0" fillId="0" fontId="24" numFmtId="0" xfId="0" applyAlignment="1" applyFont="1">
      <alignment horizontal="center" readingOrder="0" shrinkToFit="0" vertical="center" wrapText="0"/>
    </xf>
    <xf borderId="0" fillId="0" fontId="25" numFmtId="0" xfId="0" applyAlignment="1" applyFont="1">
      <alignment vertical="center"/>
    </xf>
    <xf borderId="0" fillId="3" fontId="26" numFmtId="0" xfId="0" applyAlignment="1" applyFont="1">
      <alignment horizontal="center" readingOrder="0" shrinkToFit="0" vertical="center" wrapText="1"/>
    </xf>
    <xf borderId="0" fillId="3" fontId="27" numFmtId="0" xfId="0" applyAlignment="1" applyFont="1">
      <alignment horizontal="center" readingOrder="0" shrinkToFit="0" vertical="center" wrapText="1"/>
    </xf>
    <xf borderId="0" fillId="3" fontId="28" numFmtId="0" xfId="0" applyAlignment="1" applyFont="1">
      <alignment horizontal="center" readingOrder="0" shrinkToFit="0" vertical="center" wrapText="1"/>
    </xf>
    <xf borderId="0" fillId="0" fontId="29" numFmtId="0" xfId="0" applyAlignment="1" applyFont="1">
      <alignment horizontal="center" readingOrder="0" shrinkToFit="0" vertical="center" wrapText="0"/>
    </xf>
    <xf borderId="0" fillId="0" fontId="30" numFmtId="0" xfId="0" applyAlignment="1" applyFont="1">
      <alignment vertical="center"/>
    </xf>
    <xf borderId="0" fillId="2" fontId="31" numFmtId="0" xfId="0" applyAlignment="1" applyFont="1">
      <alignment horizontal="center" readingOrder="0" shrinkToFit="0" vertical="center" wrapText="1"/>
    </xf>
    <xf borderId="0" fillId="2" fontId="31" numFmtId="0" xfId="0" applyAlignment="1" applyFont="1">
      <alignment horizontal="left" readingOrder="0" shrinkToFit="0" vertical="center" wrapText="1"/>
    </xf>
    <xf borderId="0" fillId="2" fontId="31" numFmtId="3" xfId="0" applyAlignment="1" applyFont="1" applyNumberFormat="1">
      <alignment horizontal="center" readingOrder="0" shrinkToFit="0" vertical="center" wrapText="1"/>
    </xf>
    <xf borderId="0" fillId="2" fontId="32" numFmtId="0" xfId="0" applyAlignment="1" applyFont="1">
      <alignment horizontal="center" readingOrder="0" vertical="center"/>
    </xf>
    <xf borderId="0" fillId="2" fontId="32" numFmtId="0" xfId="0" applyAlignment="1" applyFont="1">
      <alignment horizontal="center" readingOrder="0" shrinkToFit="0" vertical="center" wrapText="1"/>
    </xf>
    <xf borderId="0" fillId="2" fontId="33" numFmtId="4" xfId="0" applyAlignment="1" applyFont="1" applyNumberFormat="1">
      <alignment horizontal="center" readingOrder="0" shrinkToFit="0" vertical="center" wrapText="1"/>
    </xf>
    <xf borderId="0" fillId="2" fontId="33" numFmtId="164" xfId="0" applyAlignment="1" applyFont="1" applyNumberFormat="1">
      <alignment horizontal="center" readingOrder="0" shrinkToFit="0" vertical="center" wrapText="1"/>
    </xf>
    <xf borderId="0" fillId="0" fontId="34" numFmtId="0" xfId="0" applyAlignment="1" applyFont="1">
      <alignment horizontal="center" shrinkToFit="0" vertical="center" wrapText="0"/>
    </xf>
    <xf borderId="0" fillId="3" fontId="31" numFmtId="0" xfId="0" applyAlignment="1" applyFont="1">
      <alignment horizontal="center" readingOrder="0" shrinkToFit="0" vertical="center" wrapText="1"/>
    </xf>
    <xf borderId="0" fillId="3" fontId="31" numFmtId="0" xfId="0" applyAlignment="1" applyFont="1">
      <alignment horizontal="left" readingOrder="0" shrinkToFit="0" vertical="center" wrapText="1"/>
    </xf>
    <xf borderId="0" fillId="3" fontId="31" numFmtId="3" xfId="0" applyAlignment="1" applyFont="1" applyNumberFormat="1">
      <alignment horizontal="left" readingOrder="0" shrinkToFit="0" vertical="center" wrapText="1"/>
    </xf>
    <xf borderId="0" fillId="3" fontId="32" numFmtId="0" xfId="0" applyAlignment="1" applyFont="1">
      <alignment horizontal="center" readingOrder="0" vertical="center"/>
    </xf>
    <xf borderId="0" fillId="3" fontId="32" numFmtId="0" xfId="0" applyAlignment="1" applyFont="1">
      <alignment horizontal="center" readingOrder="0" shrinkToFit="0" vertical="center" wrapText="1"/>
    </xf>
    <xf borderId="0" fillId="3" fontId="33" numFmtId="4" xfId="0" applyAlignment="1" applyFont="1" applyNumberFormat="1">
      <alignment horizontal="center" readingOrder="0" shrinkToFit="0" vertical="center" wrapText="1"/>
    </xf>
    <xf borderId="0" fillId="3" fontId="33" numFmtId="164" xfId="0" applyAlignment="1" applyFont="1" applyNumberFormat="1">
      <alignment horizontal="center" readingOrder="0" shrinkToFit="0" vertical="center" wrapText="1"/>
    </xf>
    <xf borderId="0" fillId="3" fontId="33" numFmtId="0" xfId="0" applyAlignment="1" applyFont="1">
      <alignment horizontal="center" readingOrder="0" shrinkToFit="0" vertical="center" wrapText="1"/>
    </xf>
    <xf borderId="0" fillId="2" fontId="31" numFmtId="3" xfId="0" applyAlignment="1" applyFont="1" applyNumberFormat="1">
      <alignment horizontal="left" readingOrder="0" shrinkToFit="0" vertical="center" wrapText="1"/>
    </xf>
    <xf borderId="0" fillId="2" fontId="33" numFmtId="0" xfId="0" applyAlignment="1" applyFont="1">
      <alignment horizontal="center" readingOrder="0" shrinkToFit="0" vertical="center" wrapText="1"/>
    </xf>
    <xf borderId="0" fillId="2" fontId="15" numFmtId="0" xfId="0" applyAlignment="1" applyFont="1">
      <alignment horizontal="left" shrinkToFit="0" vertical="center" wrapText="0"/>
    </xf>
    <xf borderId="0" fillId="2" fontId="8" numFmtId="0" xfId="0" applyAlignment="1" applyFont="1">
      <alignment horizontal="center"/>
    </xf>
    <xf borderId="0" fillId="2" fontId="31" numFmtId="164" xfId="0" applyAlignment="1" applyFont="1" applyNumberFormat="1">
      <alignment horizontal="left" readingOrder="0" shrinkToFit="0" vertical="center" wrapText="1"/>
    </xf>
    <xf borderId="0" fillId="0" fontId="32" numFmtId="0" xfId="0" applyAlignment="1" applyFont="1">
      <alignment horizontal="center" readingOrder="0" vertical="center"/>
    </xf>
    <xf borderId="0" fillId="3" fontId="8" numFmtId="0" xfId="0" applyAlignment="1" applyFont="1">
      <alignment horizontal="center"/>
    </xf>
  </cellXfs>
  <cellStyles count="1">
    <cellStyle xfId="0" name="Normal" builtinId="0"/>
  </cellStyles>
  <dxfs count="4">
    <dxf>
      <font/>
      <fill>
        <patternFill patternType="solid">
          <fgColor rgb="FFB6D7A8"/>
          <bgColor rgb="FFB6D7A8"/>
        </patternFill>
      </fill>
      <border/>
    </dxf>
    <dxf>
      <font/>
      <fill>
        <patternFill patternType="solid">
          <fgColor rgb="FFEA9999"/>
          <bgColor rgb="FFEA9999"/>
        </patternFill>
      </fill>
      <border/>
    </dxf>
    <dxf>
      <font/>
      <fill>
        <patternFill patternType="solid">
          <fgColor rgb="FFFFE599"/>
          <bgColor rgb="FFFFE599"/>
        </patternFill>
      </fill>
      <border/>
    </dxf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3D85C6"/>
    <outlinePr summaryBelow="0" summaryRight="0"/>
    <pageSetUpPr fitToPage="1"/>
  </sheetPr>
  <sheetViews>
    <sheetView showGridLines="0" workbookViewId="0">
      <pane ySplit="9.0" topLeftCell="A10" activePane="bottomLeft" state="frozen"/>
      <selection activeCell="B11" sqref="B11" pane="bottomLeft"/>
    </sheetView>
  </sheetViews>
  <sheetFormatPr customHeight="1" defaultColWidth="12.63" defaultRowHeight="15.75"/>
  <cols>
    <col customWidth="1" min="1" max="1" width="4.25"/>
    <col customWidth="1" min="2" max="2" width="15.13"/>
    <col customWidth="1" min="3" max="8" width="13.25"/>
    <col customWidth="1" min="9" max="9" width="26.38"/>
    <col customWidth="1" min="10" max="10" width="19.13"/>
    <col customWidth="1" min="11" max="14" width="13.25"/>
    <col customWidth="1" min="15" max="15" width="9.13"/>
    <col customWidth="1" min="16" max="16" width="2.88"/>
    <col customWidth="1" min="17" max="17" width="15.0"/>
    <col customWidth="1" min="18" max="18" width="2.88"/>
    <col customWidth="1" min="19" max="19" width="30.25"/>
    <col customWidth="1" min="20" max="20" width="2.88"/>
  </cols>
  <sheetData>
    <row r="1" ht="21.0" customHeight="1">
      <c r="A1" s="1"/>
      <c r="B1" s="2"/>
      <c r="C1" s="3"/>
      <c r="D1" s="4"/>
      <c r="E1" s="4"/>
      <c r="F1" s="5"/>
      <c r="G1" s="6"/>
      <c r="H1" s="3"/>
      <c r="I1" s="3"/>
      <c r="J1" s="7"/>
      <c r="K1" s="8"/>
      <c r="L1" s="9"/>
      <c r="M1" s="8"/>
      <c r="N1" s="10"/>
      <c r="O1" s="1"/>
      <c r="P1" s="11"/>
      <c r="Q1" s="11"/>
      <c r="R1" s="11"/>
      <c r="S1" s="11"/>
      <c r="T1" s="11"/>
    </row>
    <row r="2" ht="21.0" customHeight="1">
      <c r="A2" s="1"/>
      <c r="B2" s="12" t="s">
        <v>0</v>
      </c>
      <c r="C2" s="13"/>
      <c r="D2" s="13"/>
      <c r="E2" s="13"/>
      <c r="F2" s="13"/>
      <c r="G2" s="13"/>
      <c r="H2" s="14"/>
      <c r="I2" s="15"/>
      <c r="J2" s="16"/>
      <c r="K2" s="13"/>
      <c r="L2" s="13"/>
      <c r="M2" s="13"/>
      <c r="N2" s="13"/>
      <c r="P2" s="17"/>
      <c r="Q2" s="18" t="s">
        <v>1</v>
      </c>
      <c r="R2" s="18"/>
      <c r="S2" s="18"/>
      <c r="T2" s="17"/>
    </row>
    <row r="3" ht="21.0" customHeight="1">
      <c r="A3" s="1"/>
      <c r="B3" s="19"/>
      <c r="C3" s="19"/>
      <c r="D3" s="20"/>
      <c r="E3" s="20"/>
      <c r="F3" s="21"/>
      <c r="G3" s="22"/>
      <c r="H3" s="22"/>
      <c r="J3" s="23"/>
      <c r="K3" s="23"/>
      <c r="L3" s="23"/>
      <c r="M3" s="24"/>
      <c r="N3" s="24"/>
      <c r="O3" s="24"/>
      <c r="P3" s="25"/>
      <c r="Q3" s="26" t="s">
        <v>2</v>
      </c>
      <c r="R3" s="27"/>
      <c r="S3" s="26" t="s">
        <v>3</v>
      </c>
      <c r="T3" s="25"/>
    </row>
    <row r="4" ht="21.0" customHeight="1">
      <c r="A4" s="1"/>
      <c r="B4" s="28" t="s">
        <v>4</v>
      </c>
      <c r="C4" s="29"/>
      <c r="D4" s="30" t="s">
        <v>5</v>
      </c>
      <c r="E4" s="29"/>
      <c r="F4" s="29"/>
      <c r="G4" s="29"/>
      <c r="H4" s="31"/>
      <c r="I4" s="28" t="s">
        <v>6</v>
      </c>
      <c r="J4" s="23"/>
      <c r="K4" s="23"/>
      <c r="L4" s="23"/>
      <c r="M4" s="23"/>
      <c r="N4" s="23"/>
      <c r="O4" s="32"/>
      <c r="P4" s="25"/>
      <c r="Q4" s="26" t="s">
        <v>7</v>
      </c>
      <c r="R4" s="27"/>
      <c r="S4" s="26" t="s">
        <v>8</v>
      </c>
      <c r="T4" s="25"/>
    </row>
    <row r="5" ht="21.0" customHeight="1">
      <c r="A5" s="1"/>
      <c r="B5" s="28" t="s">
        <v>9</v>
      </c>
      <c r="C5" s="29"/>
      <c r="D5" s="33" t="s">
        <v>10</v>
      </c>
      <c r="E5" s="29"/>
      <c r="F5" s="29"/>
      <c r="G5" s="29"/>
      <c r="H5" s="34"/>
      <c r="I5" s="35" t="s">
        <v>11</v>
      </c>
      <c r="J5" s="23"/>
      <c r="K5" s="23"/>
      <c r="L5" s="23"/>
      <c r="M5" s="23"/>
      <c r="N5" s="23"/>
      <c r="O5" s="32"/>
      <c r="P5" s="25"/>
      <c r="Q5" s="26" t="s">
        <v>12</v>
      </c>
      <c r="R5" s="27"/>
      <c r="S5" s="26" t="s">
        <v>13</v>
      </c>
      <c r="T5" s="25"/>
    </row>
    <row r="6" ht="21.0" customHeight="1">
      <c r="A6" s="36"/>
      <c r="B6" s="28" t="s">
        <v>14</v>
      </c>
      <c r="C6" s="29"/>
      <c r="D6" s="33">
        <f>countif(B10,"&lt;&gt;")</f>
        <v>1</v>
      </c>
      <c r="E6" s="28" t="s">
        <v>15</v>
      </c>
      <c r="F6" s="29"/>
      <c r="G6" s="37">
        <f>sum(M10)</f>
        <v>1</v>
      </c>
      <c r="H6" s="38"/>
      <c r="I6" s="35" t="s">
        <v>16</v>
      </c>
      <c r="J6" s="39"/>
      <c r="K6" s="39"/>
      <c r="L6" s="39"/>
      <c r="M6" s="36"/>
      <c r="N6" s="36"/>
      <c r="O6" s="36"/>
      <c r="P6" s="25"/>
      <c r="Q6" s="26" t="s">
        <v>17</v>
      </c>
      <c r="R6" s="27"/>
      <c r="S6" s="26" t="s">
        <v>18</v>
      </c>
      <c r="T6" s="25"/>
    </row>
    <row r="7" ht="21.0" customHeight="1">
      <c r="A7" s="36"/>
      <c r="B7" s="38"/>
      <c r="C7" s="38"/>
      <c r="D7" s="39"/>
      <c r="E7" s="39"/>
      <c r="F7" s="40"/>
      <c r="G7" s="38"/>
      <c r="H7" s="38"/>
      <c r="I7" s="35" t="s">
        <v>19</v>
      </c>
      <c r="J7" s="39"/>
      <c r="K7" s="39"/>
      <c r="L7" s="39"/>
      <c r="M7" s="36"/>
      <c r="N7" s="36"/>
      <c r="O7" s="36"/>
      <c r="P7" s="41"/>
      <c r="Q7" s="26" t="s">
        <v>20</v>
      </c>
      <c r="R7" s="41"/>
      <c r="S7" s="26" t="s">
        <v>21</v>
      </c>
      <c r="T7" s="41"/>
    </row>
    <row r="8" ht="21.0" customHeight="1">
      <c r="A8" s="42"/>
      <c r="B8" s="43" t="s">
        <v>22</v>
      </c>
      <c r="D8" s="44" t="s">
        <v>23</v>
      </c>
      <c r="J8" s="45" t="s">
        <v>24</v>
      </c>
      <c r="L8" s="46" t="s">
        <v>25</v>
      </c>
      <c r="O8" s="47"/>
      <c r="P8" s="41"/>
      <c r="Q8" s="26" t="s">
        <v>26</v>
      </c>
      <c r="R8" s="41"/>
      <c r="S8" s="26" t="s">
        <v>27</v>
      </c>
      <c r="T8" s="41"/>
    </row>
    <row r="9" ht="21.0" customHeight="1">
      <c r="A9" s="48"/>
      <c r="B9" s="49" t="s">
        <v>28</v>
      </c>
      <c r="C9" s="49" t="s">
        <v>29</v>
      </c>
      <c r="D9" s="49" t="s">
        <v>30</v>
      </c>
      <c r="F9" s="49" t="s">
        <v>31</v>
      </c>
      <c r="H9" s="49" t="s">
        <v>32</v>
      </c>
      <c r="J9" s="50" t="s">
        <v>33</v>
      </c>
      <c r="K9" s="50" t="s">
        <v>34</v>
      </c>
      <c r="L9" s="51" t="s">
        <v>35</v>
      </c>
      <c r="M9" s="51" t="s">
        <v>36</v>
      </c>
      <c r="N9" s="51" t="s">
        <v>37</v>
      </c>
      <c r="O9" s="52"/>
      <c r="P9" s="11"/>
      <c r="Q9" s="11"/>
      <c r="R9" s="11"/>
      <c r="S9" s="11"/>
      <c r="T9" s="11"/>
    </row>
    <row r="10" ht="21.0" customHeight="1">
      <c r="A10" s="53"/>
      <c r="B10" s="54" t="s">
        <v>38</v>
      </c>
      <c r="C10" s="55" t="s">
        <v>39</v>
      </c>
      <c r="D10" s="54" t="s">
        <v>40</v>
      </c>
      <c r="F10" s="54" t="s">
        <v>41</v>
      </c>
      <c r="H10" s="56" t="s">
        <v>42</v>
      </c>
      <c r="J10" s="57" t="s">
        <v>43</v>
      </c>
      <c r="K10" s="58" t="s">
        <v>44</v>
      </c>
      <c r="L10" s="59">
        <v>25.0</v>
      </c>
      <c r="M10" s="60">
        <v>1.0</v>
      </c>
      <c r="N10" s="60">
        <f>M10/L10</f>
        <v>0.04</v>
      </c>
      <c r="O10" s="61"/>
      <c r="P10" s="47"/>
      <c r="Q10" s="47"/>
      <c r="R10" s="47"/>
      <c r="S10" s="47"/>
      <c r="T10" s="47"/>
    </row>
    <row r="11" ht="21.0" customHeight="1">
      <c r="A11" s="53"/>
      <c r="B11" s="62"/>
      <c r="C11" s="63"/>
      <c r="D11" s="63"/>
      <c r="E11" s="63"/>
      <c r="F11" s="63"/>
      <c r="G11" s="63"/>
      <c r="H11" s="64"/>
      <c r="I11" s="64"/>
      <c r="J11" s="65"/>
      <c r="K11" s="66"/>
      <c r="L11" s="67"/>
      <c r="M11" s="68"/>
      <c r="N11" s="69"/>
      <c r="O11" s="61"/>
      <c r="P11" s="47"/>
      <c r="Q11" s="47"/>
      <c r="R11" s="47"/>
      <c r="S11" s="47"/>
      <c r="T11" s="47"/>
    </row>
    <row r="12" ht="21.0" customHeight="1">
      <c r="A12" s="53"/>
      <c r="B12" s="54"/>
      <c r="C12" s="55"/>
      <c r="D12" s="55"/>
      <c r="E12" s="55"/>
      <c r="F12" s="55"/>
      <c r="G12" s="55"/>
      <c r="H12" s="70"/>
      <c r="I12" s="70"/>
      <c r="J12" s="57"/>
      <c r="K12" s="58"/>
      <c r="L12" s="59"/>
      <c r="M12" s="60"/>
      <c r="N12" s="71"/>
      <c r="O12" s="61"/>
      <c r="P12" s="47"/>
      <c r="Q12" s="47"/>
      <c r="R12" s="47"/>
      <c r="S12" s="47"/>
      <c r="T12" s="47"/>
    </row>
    <row r="13" ht="21.0" customHeight="1">
      <c r="A13" s="53"/>
      <c r="B13" s="62"/>
      <c r="C13" s="63"/>
      <c r="D13" s="63"/>
      <c r="E13" s="63"/>
      <c r="F13" s="63"/>
      <c r="G13" s="63"/>
      <c r="H13" s="64"/>
      <c r="I13" s="64"/>
      <c r="J13" s="65"/>
      <c r="K13" s="66"/>
      <c r="L13" s="67"/>
      <c r="M13" s="68"/>
      <c r="N13" s="69"/>
      <c r="O13" s="61"/>
      <c r="P13" s="47"/>
      <c r="Q13" s="47"/>
      <c r="R13" s="47"/>
      <c r="S13" s="47"/>
      <c r="T13" s="47"/>
    </row>
    <row r="14" ht="21.0" customHeight="1">
      <c r="A14" s="53"/>
      <c r="B14" s="54"/>
      <c r="C14" s="55"/>
      <c r="D14" s="55"/>
      <c r="E14" s="55"/>
      <c r="F14" s="55"/>
      <c r="G14" s="55"/>
      <c r="H14" s="70"/>
      <c r="I14" s="70"/>
      <c r="J14" s="57"/>
      <c r="K14" s="58"/>
      <c r="L14" s="59"/>
      <c r="M14" s="60"/>
      <c r="N14" s="71"/>
      <c r="O14" s="61"/>
      <c r="P14" s="47"/>
      <c r="Q14" s="47"/>
      <c r="R14" s="47"/>
      <c r="S14" s="47"/>
      <c r="T14" s="47"/>
    </row>
    <row r="15" ht="21.0" customHeight="1">
      <c r="A15" s="53"/>
      <c r="B15" s="62"/>
      <c r="C15" s="63"/>
      <c r="D15" s="63"/>
      <c r="E15" s="63"/>
      <c r="F15" s="63"/>
      <c r="G15" s="63"/>
      <c r="H15" s="64"/>
      <c r="I15" s="64"/>
      <c r="J15" s="65"/>
      <c r="K15" s="66"/>
      <c r="L15" s="67"/>
      <c r="M15" s="68"/>
      <c r="N15" s="69"/>
      <c r="O15" s="61"/>
      <c r="P15" s="47"/>
      <c r="Q15" s="47"/>
      <c r="R15" s="47"/>
      <c r="S15" s="47"/>
      <c r="T15" s="47"/>
    </row>
    <row r="16" ht="21.0" customHeight="1">
      <c r="A16" s="53"/>
      <c r="B16" s="54"/>
      <c r="C16" s="55"/>
      <c r="D16" s="55"/>
      <c r="E16" s="55"/>
      <c r="F16" s="55"/>
      <c r="G16" s="55"/>
      <c r="H16" s="70"/>
      <c r="I16" s="70"/>
      <c r="J16" s="57"/>
      <c r="K16" s="58"/>
      <c r="L16" s="59"/>
      <c r="M16" s="60"/>
      <c r="N16" s="71"/>
      <c r="O16" s="61"/>
      <c r="P16" s="47"/>
      <c r="Q16" s="47"/>
      <c r="R16" s="47"/>
      <c r="S16" s="47"/>
      <c r="T16" s="47"/>
    </row>
    <row r="17" ht="21.0" customHeight="1">
      <c r="A17" s="53"/>
      <c r="B17" s="62"/>
      <c r="C17" s="63"/>
      <c r="D17" s="63"/>
      <c r="E17" s="63"/>
      <c r="F17" s="63"/>
      <c r="G17" s="63"/>
      <c r="H17" s="64"/>
      <c r="I17" s="64"/>
      <c r="J17" s="65"/>
      <c r="K17" s="66"/>
      <c r="L17" s="67"/>
      <c r="M17" s="68"/>
      <c r="N17" s="69"/>
      <c r="O17" s="61"/>
      <c r="P17" s="47"/>
      <c r="Q17" s="47"/>
      <c r="R17" s="47"/>
      <c r="S17" s="47"/>
      <c r="T17" s="47"/>
    </row>
    <row r="18" ht="21.0" customHeight="1">
      <c r="A18" s="53"/>
      <c r="B18" s="54"/>
      <c r="C18" s="55"/>
      <c r="D18" s="55"/>
      <c r="E18" s="55"/>
      <c r="F18" s="55"/>
      <c r="G18" s="55"/>
      <c r="H18" s="70"/>
      <c r="I18" s="70"/>
      <c r="J18" s="57"/>
      <c r="K18" s="58"/>
      <c r="L18" s="59"/>
      <c r="M18" s="60"/>
      <c r="N18" s="71"/>
      <c r="O18" s="61"/>
      <c r="P18" s="47"/>
      <c r="Q18" s="47"/>
      <c r="R18" s="47"/>
      <c r="S18" s="47"/>
      <c r="T18" s="47"/>
    </row>
    <row r="19" ht="21.0" customHeight="1">
      <c r="A19" s="53"/>
      <c r="B19" s="62"/>
      <c r="C19" s="63"/>
      <c r="D19" s="63"/>
      <c r="E19" s="63"/>
      <c r="F19" s="63"/>
      <c r="G19" s="63"/>
      <c r="H19" s="64"/>
      <c r="I19" s="64"/>
      <c r="J19" s="65"/>
      <c r="K19" s="66"/>
      <c r="L19" s="67"/>
      <c r="M19" s="68"/>
      <c r="N19" s="69"/>
      <c r="O19" s="61"/>
      <c r="P19" s="47"/>
      <c r="Q19" s="47"/>
      <c r="R19" s="47"/>
      <c r="S19" s="47"/>
      <c r="T19" s="47"/>
    </row>
    <row r="20" ht="21.0" customHeight="1">
      <c r="A20" s="53"/>
      <c r="B20" s="54"/>
      <c r="C20" s="55"/>
      <c r="D20" s="55"/>
      <c r="E20" s="55"/>
      <c r="F20" s="55"/>
      <c r="G20" s="55"/>
      <c r="H20" s="70"/>
      <c r="I20" s="70"/>
      <c r="J20" s="57"/>
      <c r="K20" s="58"/>
      <c r="L20" s="59"/>
      <c r="M20" s="60"/>
      <c r="N20" s="71"/>
      <c r="O20" s="61"/>
      <c r="P20" s="47"/>
      <c r="Q20" s="47"/>
      <c r="R20" s="47"/>
      <c r="S20" s="47"/>
      <c r="T20" s="47"/>
    </row>
    <row r="21" ht="21.0" customHeight="1">
      <c r="A21" s="53"/>
      <c r="B21" s="62"/>
      <c r="C21" s="63"/>
      <c r="D21" s="63"/>
      <c r="E21" s="63"/>
      <c r="F21" s="63"/>
      <c r="G21" s="63"/>
      <c r="H21" s="64"/>
      <c r="I21" s="64"/>
      <c r="J21" s="65"/>
      <c r="K21" s="66"/>
      <c r="L21" s="67"/>
      <c r="M21" s="68"/>
      <c r="N21" s="69"/>
      <c r="O21" s="61"/>
      <c r="P21" s="47"/>
      <c r="Q21" s="47"/>
      <c r="R21" s="47"/>
      <c r="S21" s="47"/>
      <c r="T21" s="47"/>
    </row>
    <row r="22" ht="21.0" customHeight="1">
      <c r="A22" s="53"/>
      <c r="B22" s="54"/>
      <c r="C22" s="55"/>
      <c r="D22" s="55"/>
      <c r="E22" s="55"/>
      <c r="F22" s="55"/>
      <c r="G22" s="55"/>
      <c r="H22" s="70"/>
      <c r="I22" s="70"/>
      <c r="J22" s="57"/>
      <c r="K22" s="58"/>
      <c r="L22" s="59"/>
      <c r="M22" s="60"/>
      <c r="N22" s="71"/>
      <c r="O22" s="61"/>
      <c r="P22" s="47"/>
      <c r="Q22" s="47"/>
      <c r="R22" s="47"/>
      <c r="S22" s="47"/>
      <c r="T22" s="47"/>
    </row>
    <row r="23" ht="21.0" customHeight="1">
      <c r="A23" s="53"/>
      <c r="B23" s="62"/>
      <c r="C23" s="63"/>
      <c r="D23" s="63"/>
      <c r="E23" s="63"/>
      <c r="F23" s="63"/>
      <c r="G23" s="63"/>
      <c r="H23" s="64"/>
      <c r="I23" s="64"/>
      <c r="J23" s="65"/>
      <c r="K23" s="66"/>
      <c r="L23" s="67"/>
      <c r="M23" s="68"/>
      <c r="N23" s="69"/>
      <c r="O23" s="61"/>
      <c r="P23" s="47"/>
      <c r="Q23" s="47"/>
      <c r="R23" s="47"/>
      <c r="S23" s="47"/>
      <c r="T23" s="47"/>
    </row>
    <row r="24" ht="21.0" customHeight="1">
      <c r="A24" s="53"/>
      <c r="B24" s="54"/>
      <c r="C24" s="55"/>
      <c r="D24" s="55"/>
      <c r="E24" s="55"/>
      <c r="F24" s="55"/>
      <c r="G24" s="55"/>
      <c r="H24" s="70"/>
      <c r="I24" s="70"/>
      <c r="J24" s="57"/>
      <c r="K24" s="58"/>
      <c r="L24" s="59"/>
      <c r="M24" s="60"/>
      <c r="N24" s="71"/>
      <c r="O24" s="61"/>
      <c r="P24" s="47"/>
      <c r="Q24" s="47"/>
      <c r="R24" s="47"/>
      <c r="S24" s="47"/>
      <c r="T24" s="47"/>
    </row>
    <row r="25" ht="21.0" customHeight="1">
      <c r="A25" s="53"/>
      <c r="B25" s="62"/>
      <c r="C25" s="63"/>
      <c r="D25" s="63"/>
      <c r="E25" s="63"/>
      <c r="F25" s="63"/>
      <c r="G25" s="63"/>
      <c r="H25" s="64"/>
      <c r="I25" s="64"/>
      <c r="J25" s="65"/>
      <c r="K25" s="66"/>
      <c r="L25" s="67"/>
      <c r="M25" s="68"/>
      <c r="N25" s="69"/>
      <c r="O25" s="61"/>
      <c r="P25" s="47"/>
      <c r="Q25" s="47"/>
      <c r="R25" s="47"/>
      <c r="S25" s="47"/>
      <c r="T25" s="47"/>
    </row>
    <row r="26" ht="21.0" customHeight="1">
      <c r="A26" s="53"/>
      <c r="B26" s="54"/>
      <c r="C26" s="55"/>
      <c r="D26" s="55"/>
      <c r="E26" s="55"/>
      <c r="F26" s="55"/>
      <c r="G26" s="55"/>
      <c r="H26" s="70"/>
      <c r="I26" s="70"/>
      <c r="J26" s="57"/>
      <c r="K26" s="58"/>
      <c r="L26" s="59"/>
      <c r="M26" s="60"/>
      <c r="N26" s="71"/>
      <c r="O26" s="61"/>
      <c r="P26" s="47"/>
      <c r="Q26" s="47"/>
      <c r="R26" s="47"/>
      <c r="S26" s="47"/>
      <c r="T26" s="47"/>
    </row>
    <row r="27" ht="21.0" customHeight="1">
      <c r="A27" s="53"/>
      <c r="B27" s="62"/>
      <c r="C27" s="63"/>
      <c r="D27" s="63"/>
      <c r="E27" s="63"/>
      <c r="F27" s="63"/>
      <c r="G27" s="63"/>
      <c r="H27" s="64"/>
      <c r="I27" s="64"/>
      <c r="J27" s="65"/>
      <c r="K27" s="66"/>
      <c r="L27" s="67"/>
      <c r="M27" s="68"/>
      <c r="N27" s="69"/>
      <c r="O27" s="61"/>
      <c r="P27" s="47"/>
      <c r="Q27" s="47"/>
      <c r="R27" s="47"/>
      <c r="S27" s="47"/>
      <c r="T27" s="47"/>
    </row>
    <row r="28" ht="21.0" customHeight="1">
      <c r="A28" s="53"/>
      <c r="B28" s="54"/>
      <c r="C28" s="55"/>
      <c r="D28" s="55"/>
      <c r="E28" s="55"/>
      <c r="F28" s="55"/>
      <c r="G28" s="55"/>
      <c r="H28" s="70"/>
      <c r="I28" s="70"/>
      <c r="J28" s="57"/>
      <c r="K28" s="58"/>
      <c r="L28" s="59"/>
      <c r="M28" s="60"/>
      <c r="N28" s="71"/>
      <c r="O28" s="61"/>
      <c r="P28" s="47"/>
      <c r="Q28" s="47"/>
      <c r="R28" s="47"/>
      <c r="S28" s="47"/>
      <c r="T28" s="47"/>
    </row>
    <row r="29" ht="21.0" customHeight="1">
      <c r="A29" s="53"/>
      <c r="B29" s="62"/>
      <c r="C29" s="63"/>
      <c r="D29" s="63"/>
      <c r="E29" s="63"/>
      <c r="F29" s="63"/>
      <c r="G29" s="63"/>
      <c r="H29" s="64"/>
      <c r="I29" s="64"/>
      <c r="J29" s="65"/>
      <c r="K29" s="66"/>
      <c r="L29" s="67"/>
      <c r="M29" s="68"/>
      <c r="N29" s="69"/>
      <c r="O29" s="61"/>
      <c r="P29" s="47"/>
      <c r="Q29" s="47"/>
      <c r="R29" s="47"/>
      <c r="S29" s="47"/>
      <c r="T29" s="47"/>
    </row>
    <row r="30" ht="21.0" customHeight="1">
      <c r="A30" s="53"/>
      <c r="B30" s="54"/>
      <c r="C30" s="55"/>
      <c r="D30" s="55"/>
      <c r="E30" s="55"/>
      <c r="F30" s="55"/>
      <c r="G30" s="55"/>
      <c r="H30" s="70"/>
      <c r="I30" s="70"/>
      <c r="J30" s="57"/>
      <c r="K30" s="58"/>
      <c r="L30" s="59"/>
      <c r="M30" s="60"/>
      <c r="N30" s="71"/>
      <c r="O30" s="61"/>
      <c r="P30" s="47"/>
      <c r="Q30" s="47"/>
      <c r="R30" s="47"/>
      <c r="S30" s="47"/>
      <c r="T30" s="47"/>
    </row>
    <row r="31" ht="21.0" customHeight="1">
      <c r="A31" s="53"/>
      <c r="B31" s="62"/>
      <c r="C31" s="63"/>
      <c r="D31" s="63"/>
      <c r="E31" s="63"/>
      <c r="F31" s="63"/>
      <c r="G31" s="63"/>
      <c r="H31" s="64"/>
      <c r="I31" s="64"/>
      <c r="J31" s="65"/>
      <c r="K31" s="66"/>
      <c r="L31" s="67"/>
      <c r="M31" s="68"/>
      <c r="N31" s="69"/>
      <c r="O31" s="61"/>
      <c r="P31" s="47"/>
      <c r="Q31" s="47"/>
      <c r="R31" s="47"/>
      <c r="S31" s="47"/>
      <c r="T31" s="47"/>
    </row>
    <row r="32" ht="21.0" customHeight="1">
      <c r="A32" s="53"/>
      <c r="B32" s="54"/>
      <c r="C32" s="55"/>
      <c r="D32" s="55"/>
      <c r="E32" s="55"/>
      <c r="F32" s="55"/>
      <c r="G32" s="55"/>
      <c r="H32" s="70"/>
      <c r="I32" s="70"/>
      <c r="J32" s="57"/>
      <c r="K32" s="58"/>
      <c r="L32" s="59"/>
      <c r="M32" s="60"/>
      <c r="N32" s="71"/>
      <c r="O32" s="61"/>
      <c r="P32" s="47"/>
      <c r="Q32" s="47"/>
      <c r="R32" s="47"/>
      <c r="S32" s="47"/>
      <c r="T32" s="47"/>
    </row>
    <row r="33" ht="21.0" customHeight="1">
      <c r="A33" s="53"/>
      <c r="B33" s="62"/>
      <c r="C33" s="63"/>
      <c r="D33" s="63"/>
      <c r="E33" s="63"/>
      <c r="F33" s="63"/>
      <c r="G33" s="63"/>
      <c r="H33" s="64"/>
      <c r="I33" s="64"/>
      <c r="J33" s="65"/>
      <c r="K33" s="66"/>
      <c r="L33" s="67"/>
      <c r="M33" s="68"/>
      <c r="N33" s="69"/>
      <c r="O33" s="61"/>
      <c r="P33" s="47"/>
      <c r="Q33" s="47"/>
      <c r="R33" s="47"/>
      <c r="S33" s="47"/>
      <c r="T33" s="47"/>
    </row>
    <row r="34" ht="21.0" customHeight="1">
      <c r="A34" s="53"/>
      <c r="B34" s="54"/>
      <c r="C34" s="55"/>
      <c r="D34" s="55"/>
      <c r="E34" s="55"/>
      <c r="F34" s="55"/>
      <c r="G34" s="55"/>
      <c r="H34" s="70"/>
      <c r="I34" s="70"/>
      <c r="J34" s="57"/>
      <c r="K34" s="58"/>
      <c r="L34" s="59"/>
      <c r="M34" s="60"/>
      <c r="N34" s="71"/>
      <c r="O34" s="61"/>
      <c r="P34" s="47"/>
      <c r="Q34" s="47"/>
      <c r="R34" s="47"/>
      <c r="S34" s="47"/>
      <c r="T34" s="47"/>
    </row>
    <row r="35" ht="21.0" customHeight="1">
      <c r="A35" s="53"/>
      <c r="B35" s="62"/>
      <c r="C35" s="63"/>
      <c r="D35" s="63"/>
      <c r="E35" s="63"/>
      <c r="F35" s="63"/>
      <c r="G35" s="63"/>
      <c r="H35" s="64"/>
      <c r="I35" s="64"/>
      <c r="J35" s="65"/>
      <c r="K35" s="66"/>
      <c r="L35" s="67"/>
      <c r="M35" s="68"/>
      <c r="N35" s="69"/>
      <c r="O35" s="61"/>
      <c r="P35" s="47"/>
      <c r="Q35" s="47"/>
      <c r="R35" s="47"/>
      <c r="S35" s="47"/>
      <c r="T35" s="47"/>
    </row>
  </sheetData>
  <mergeCells count="18">
    <mergeCell ref="B2:G2"/>
    <mergeCell ref="J2:N2"/>
    <mergeCell ref="B4:C4"/>
    <mergeCell ref="D4:G4"/>
    <mergeCell ref="B5:C5"/>
    <mergeCell ref="D5:G5"/>
    <mergeCell ref="E6:F6"/>
    <mergeCell ref="D9:E9"/>
    <mergeCell ref="D10:E10"/>
    <mergeCell ref="F10:G10"/>
    <mergeCell ref="H10:I10"/>
    <mergeCell ref="B6:C6"/>
    <mergeCell ref="B8:C8"/>
    <mergeCell ref="D8:I8"/>
    <mergeCell ref="J8:K8"/>
    <mergeCell ref="L8:N8"/>
    <mergeCell ref="F9:G9"/>
    <mergeCell ref="H9:I9"/>
  </mergeCells>
  <conditionalFormatting sqref="B1:B35 E6">
    <cfRule type="containsText" dxfId="0" priority="1" operator="containsText" text="Complete">
      <formula>NOT(ISERROR(SEARCH(("Complete"),(B1))))</formula>
    </cfRule>
  </conditionalFormatting>
  <conditionalFormatting sqref="B1:B35 E6">
    <cfRule type="containsText" dxfId="1" priority="2" operator="containsText" text="On Hold">
      <formula>NOT(ISERROR(SEARCH(("On Hold"),(B1))))</formula>
    </cfRule>
  </conditionalFormatting>
  <conditionalFormatting sqref="B1:B35 E6">
    <cfRule type="containsText" dxfId="2" priority="3" operator="containsText" text="In Progress">
      <formula>NOT(ISERROR(SEARCH(("In Progress"),(B1))))</formula>
    </cfRule>
  </conditionalFormatting>
  <conditionalFormatting sqref="K1:K3 K6:K7 K9:K35">
    <cfRule type="colorScale" priority="4">
      <colorScale>
        <cfvo type="min"/>
        <cfvo type="max"/>
        <color rgb="FFFFFFFF"/>
        <color rgb="FF57BB8A"/>
      </colorScale>
    </cfRule>
  </conditionalFormatting>
  <printOptions gridLines="1" horizontalCentered="1"/>
  <pageMargins bottom="0.75" footer="0.0" header="0.0" left="0.7" right="0.7" top="0.75"/>
  <pageSetup fitToHeight="0" paperSize="5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3D85C6"/>
    <outlinePr summaryBelow="0" summaryRight="0"/>
    <pageSetUpPr fitToPage="1"/>
  </sheetPr>
  <sheetViews>
    <sheetView showGridLines="0" workbookViewId="0">
      <pane ySplit="9.0" topLeftCell="A10" activePane="bottomLeft" state="frozen"/>
      <selection activeCell="B11" sqref="B11" pane="bottomLeft"/>
    </sheetView>
  </sheetViews>
  <sheetFormatPr customHeight="1" defaultColWidth="12.63" defaultRowHeight="15.75"/>
  <cols>
    <col customWidth="1" min="1" max="1" width="4.25"/>
    <col customWidth="1" min="2" max="2" width="15.13"/>
    <col customWidth="1" min="3" max="8" width="13.25"/>
    <col customWidth="1" min="9" max="9" width="26.38"/>
    <col customWidth="1" min="10" max="10" width="19.13"/>
    <col customWidth="1" min="11" max="14" width="13.25"/>
    <col customWidth="1" min="15" max="15" width="9.13"/>
    <col customWidth="1" min="16" max="16" width="2.88"/>
    <col customWidth="1" min="17" max="17" width="15.0"/>
    <col customWidth="1" min="18" max="18" width="2.88"/>
    <col customWidth="1" min="19" max="19" width="30.25"/>
    <col customWidth="1" min="20" max="21" width="2.88"/>
  </cols>
  <sheetData>
    <row r="1" ht="21.0" customHeight="1">
      <c r="A1" s="1"/>
      <c r="B1" s="2"/>
      <c r="C1" s="3"/>
      <c r="D1" s="4"/>
      <c r="E1" s="4"/>
      <c r="F1" s="5"/>
      <c r="G1" s="6"/>
      <c r="H1" s="3"/>
      <c r="I1" s="3"/>
      <c r="J1" s="7"/>
      <c r="K1" s="8"/>
      <c r="L1" s="9"/>
      <c r="M1" s="8"/>
      <c r="N1" s="10"/>
      <c r="O1" s="1"/>
      <c r="P1" s="11"/>
      <c r="Q1" s="11"/>
      <c r="R1" s="11"/>
      <c r="S1" s="11"/>
      <c r="T1" s="11"/>
      <c r="U1" s="11"/>
    </row>
    <row r="2" ht="21.0" customHeight="1">
      <c r="A2" s="1"/>
      <c r="B2" s="12" t="s">
        <v>0</v>
      </c>
      <c r="C2" s="13"/>
      <c r="D2" s="13"/>
      <c r="E2" s="13"/>
      <c r="F2" s="13"/>
      <c r="G2" s="13"/>
      <c r="H2" s="14"/>
      <c r="I2" s="15"/>
      <c r="J2" s="16"/>
      <c r="K2" s="13"/>
      <c r="L2" s="13"/>
      <c r="M2" s="13"/>
      <c r="N2" s="13"/>
      <c r="P2" s="17"/>
      <c r="Q2" s="18" t="s">
        <v>1</v>
      </c>
      <c r="R2" s="18"/>
      <c r="S2" s="18"/>
      <c r="T2" s="17"/>
      <c r="U2" s="17"/>
    </row>
    <row r="3" ht="21.0" customHeight="1">
      <c r="A3" s="1"/>
      <c r="B3" s="19"/>
      <c r="C3" s="19"/>
      <c r="D3" s="20"/>
      <c r="E3" s="20"/>
      <c r="F3" s="21"/>
      <c r="G3" s="22"/>
      <c r="H3" s="22"/>
      <c r="I3" s="72"/>
      <c r="J3" s="23"/>
      <c r="K3" s="23"/>
      <c r="L3" s="23"/>
      <c r="M3" s="24"/>
      <c r="N3" s="24"/>
      <c r="O3" s="24"/>
      <c r="P3" s="25"/>
      <c r="Q3" s="26" t="s">
        <v>2</v>
      </c>
      <c r="R3" s="27"/>
      <c r="S3" s="26" t="s">
        <v>3</v>
      </c>
      <c r="T3" s="25"/>
      <c r="U3" s="25"/>
    </row>
    <row r="4" ht="21.0" customHeight="1">
      <c r="A4" s="1"/>
      <c r="B4" s="28" t="s">
        <v>4</v>
      </c>
      <c r="C4" s="29"/>
      <c r="D4" s="30" t="str">
        <f>Systems!D4</f>
        <v>Example Company</v>
      </c>
      <c r="E4" s="29"/>
      <c r="F4" s="29"/>
      <c r="G4" s="29"/>
      <c r="H4" s="31"/>
      <c r="I4" s="28" t="s">
        <v>6</v>
      </c>
      <c r="J4" s="23"/>
      <c r="K4" s="23"/>
      <c r="L4" s="23"/>
      <c r="M4" s="23"/>
      <c r="N4" s="23"/>
      <c r="O4" s="32"/>
      <c r="P4" s="25"/>
      <c r="Q4" s="26" t="s">
        <v>7</v>
      </c>
      <c r="R4" s="27"/>
      <c r="S4" s="26" t="s">
        <v>8</v>
      </c>
      <c r="T4" s="25"/>
      <c r="U4" s="25"/>
    </row>
    <row r="5" ht="21.0" customHeight="1">
      <c r="A5" s="1"/>
      <c r="B5" s="28" t="s">
        <v>9</v>
      </c>
      <c r="C5" s="29"/>
      <c r="D5" s="30" t="str">
        <f>Systems!D5</f>
        <v>Dr. Scott Ringkamp</v>
      </c>
      <c r="E5" s="29"/>
      <c r="F5" s="29"/>
      <c r="G5" s="29"/>
      <c r="H5" s="34"/>
      <c r="I5" s="35" t="s">
        <v>11</v>
      </c>
      <c r="J5" s="23"/>
      <c r="K5" s="23"/>
      <c r="L5" s="23"/>
      <c r="M5" s="23"/>
      <c r="N5" s="23"/>
      <c r="O5" s="32"/>
      <c r="P5" s="25"/>
      <c r="Q5" s="26" t="s">
        <v>12</v>
      </c>
      <c r="R5" s="27"/>
      <c r="S5" s="26" t="s">
        <v>13</v>
      </c>
      <c r="T5" s="25"/>
      <c r="U5" s="25"/>
    </row>
    <row r="6" ht="21.0" customHeight="1">
      <c r="A6" s="36"/>
      <c r="B6" s="28" t="s">
        <v>14</v>
      </c>
      <c r="C6" s="29"/>
      <c r="D6" s="33">
        <f>countif(B10:B35,"&lt;&gt;")</f>
        <v>1</v>
      </c>
      <c r="E6" s="28" t="s">
        <v>15</v>
      </c>
      <c r="F6" s="29"/>
      <c r="G6" s="37">
        <f>sum(Systems!M10:M25)</f>
        <v>1</v>
      </c>
      <c r="H6" s="38"/>
      <c r="I6" s="35" t="s">
        <v>16</v>
      </c>
      <c r="J6" s="39"/>
      <c r="K6" s="39"/>
      <c r="L6" s="39"/>
      <c r="M6" s="36"/>
      <c r="N6" s="36"/>
      <c r="O6" s="36"/>
      <c r="P6" s="25"/>
      <c r="Q6" s="26" t="s">
        <v>17</v>
      </c>
      <c r="R6" s="27"/>
      <c r="S6" s="26" t="s">
        <v>18</v>
      </c>
      <c r="T6" s="25"/>
      <c r="U6" s="25"/>
    </row>
    <row r="7" ht="21.0" customHeight="1">
      <c r="A7" s="36"/>
      <c r="B7" s="38"/>
      <c r="C7" s="38"/>
      <c r="D7" s="39"/>
      <c r="E7" s="39"/>
      <c r="F7" s="40"/>
      <c r="G7" s="38"/>
      <c r="H7" s="38"/>
      <c r="I7" s="35" t="s">
        <v>19</v>
      </c>
      <c r="J7" s="39"/>
      <c r="K7" s="39"/>
      <c r="L7" s="39"/>
      <c r="M7" s="36"/>
      <c r="N7" s="36"/>
      <c r="O7" s="36"/>
      <c r="P7" s="41"/>
      <c r="Q7" s="26" t="s">
        <v>20</v>
      </c>
      <c r="R7" s="41"/>
      <c r="S7" s="26" t="s">
        <v>21</v>
      </c>
      <c r="T7" s="41"/>
      <c r="U7" s="41"/>
    </row>
    <row r="8" ht="21.0" customHeight="1">
      <c r="A8" s="42"/>
      <c r="B8" s="43" t="s">
        <v>22</v>
      </c>
      <c r="C8" s="43"/>
      <c r="D8" s="43"/>
      <c r="E8" s="44" t="s">
        <v>45</v>
      </c>
      <c r="K8" s="45" t="s">
        <v>46</v>
      </c>
      <c r="O8" s="23"/>
      <c r="P8" s="41"/>
      <c r="Q8" s="26" t="s">
        <v>26</v>
      </c>
      <c r="R8" s="41"/>
      <c r="S8" s="26" t="s">
        <v>27</v>
      </c>
      <c r="T8" s="41"/>
      <c r="U8" s="41"/>
    </row>
    <row r="9" ht="21.0" customHeight="1">
      <c r="A9" s="48"/>
      <c r="B9" s="49" t="s">
        <v>28</v>
      </c>
      <c r="C9" s="49" t="s">
        <v>29</v>
      </c>
      <c r="D9" s="49" t="s">
        <v>47</v>
      </c>
      <c r="E9" s="49" t="s">
        <v>48</v>
      </c>
      <c r="G9" s="49" t="s">
        <v>49</v>
      </c>
      <c r="I9" s="49" t="s">
        <v>50</v>
      </c>
      <c r="K9" s="50"/>
      <c r="L9" s="50"/>
      <c r="M9" s="51"/>
      <c r="N9" s="51"/>
      <c r="O9" s="23"/>
      <c r="P9" s="41"/>
      <c r="Q9" s="11"/>
      <c r="R9" s="11"/>
      <c r="S9" s="11"/>
      <c r="T9" s="11"/>
      <c r="U9" s="11"/>
    </row>
    <row r="10" ht="21.0" customHeight="1">
      <c r="A10" s="53"/>
      <c r="B10" s="54" t="str">
        <f>Systems!B10</f>
        <v>example</v>
      </c>
      <c r="C10" s="55" t="str">
        <f>Systems!C10</f>
        <v>Scott Ringkamp</v>
      </c>
      <c r="D10" s="73">
        <f t="shared" ref="D10:D35" si="1">(countif(E10,true)+countif(G10,true)+countif(I10,true))</f>
        <v>0</v>
      </c>
      <c r="E10" s="54" t="b">
        <v>0</v>
      </c>
      <c r="F10" s="54"/>
      <c r="G10" s="54" t="b">
        <v>0</v>
      </c>
      <c r="H10" s="74">
        <f>Systems!N10</f>
        <v>0.04</v>
      </c>
      <c r="I10" s="54" t="b">
        <v>0</v>
      </c>
      <c r="J10" s="56"/>
      <c r="K10" s="57" t="s">
        <v>51</v>
      </c>
      <c r="O10" s="75"/>
      <c r="P10" s="61"/>
      <c r="Q10" s="47"/>
      <c r="R10" s="47"/>
      <c r="S10" s="47"/>
      <c r="T10" s="47"/>
      <c r="U10" s="47"/>
    </row>
    <row r="11" ht="21.0" customHeight="1">
      <c r="A11" s="53"/>
      <c r="B11" s="62" t="str">
        <f>Systems!B11</f>
        <v/>
      </c>
      <c r="C11" s="63" t="str">
        <f>Systems!C11</f>
        <v/>
      </c>
      <c r="D11" s="76">
        <f t="shared" si="1"/>
        <v>0</v>
      </c>
      <c r="E11" s="62" t="b">
        <v>0</v>
      </c>
      <c r="F11" s="63"/>
      <c r="G11" s="62" t="b">
        <v>0</v>
      </c>
      <c r="H11" s="63" t="str">
        <f>Systems!N11</f>
        <v/>
      </c>
      <c r="I11" s="62" t="b">
        <v>0</v>
      </c>
      <c r="J11" s="65"/>
      <c r="K11" s="66"/>
      <c r="L11" s="67"/>
      <c r="M11" s="68"/>
      <c r="N11" s="69"/>
      <c r="O11" s="61"/>
      <c r="P11" s="47"/>
      <c r="Q11" s="47"/>
      <c r="R11" s="47"/>
      <c r="S11" s="47"/>
      <c r="T11" s="47"/>
      <c r="U11" s="47"/>
    </row>
    <row r="12" ht="21.0" customHeight="1">
      <c r="A12" s="53"/>
      <c r="B12" s="54" t="str">
        <f>Systems!B12</f>
        <v/>
      </c>
      <c r="C12" s="55" t="str">
        <f>Systems!C12</f>
        <v/>
      </c>
      <c r="D12" s="73">
        <f t="shared" si="1"/>
        <v>0</v>
      </c>
      <c r="E12" s="54" t="b">
        <v>0</v>
      </c>
      <c r="F12" s="55"/>
      <c r="G12" s="54" t="b">
        <v>0</v>
      </c>
      <c r="H12" s="55" t="str">
        <f>Systems!N12</f>
        <v/>
      </c>
      <c r="I12" s="54" t="b">
        <v>0</v>
      </c>
      <c r="J12" s="57"/>
      <c r="K12" s="58"/>
      <c r="L12" s="59"/>
      <c r="M12" s="60"/>
      <c r="N12" s="71"/>
      <c r="O12" s="61"/>
      <c r="P12" s="47"/>
      <c r="Q12" s="47"/>
      <c r="R12" s="47"/>
      <c r="S12" s="47"/>
      <c r="T12" s="47"/>
      <c r="U12" s="47"/>
    </row>
    <row r="13" ht="21.0" customHeight="1">
      <c r="A13" s="53"/>
      <c r="B13" s="62" t="str">
        <f>Systems!B13</f>
        <v/>
      </c>
      <c r="C13" s="63" t="str">
        <f>Systems!C13</f>
        <v/>
      </c>
      <c r="D13" s="76">
        <f t="shared" si="1"/>
        <v>0</v>
      </c>
      <c r="E13" s="62" t="b">
        <v>0</v>
      </c>
      <c r="F13" s="63"/>
      <c r="G13" s="62" t="b">
        <v>0</v>
      </c>
      <c r="H13" s="63" t="str">
        <f>Systems!N13</f>
        <v/>
      </c>
      <c r="I13" s="62" t="b">
        <v>0</v>
      </c>
      <c r="J13" s="65"/>
      <c r="K13" s="66"/>
      <c r="L13" s="67"/>
      <c r="M13" s="68"/>
      <c r="N13" s="69"/>
      <c r="O13" s="61"/>
      <c r="P13" s="47"/>
      <c r="Q13" s="47"/>
      <c r="R13" s="47"/>
      <c r="S13" s="47"/>
      <c r="T13" s="47"/>
      <c r="U13" s="47"/>
    </row>
    <row r="14" ht="21.0" customHeight="1">
      <c r="A14" s="53"/>
      <c r="B14" s="54" t="str">
        <f>Systems!B14</f>
        <v/>
      </c>
      <c r="C14" s="55" t="str">
        <f>Systems!C14</f>
        <v/>
      </c>
      <c r="D14" s="73">
        <f t="shared" si="1"/>
        <v>0</v>
      </c>
      <c r="E14" s="54" t="b">
        <v>0</v>
      </c>
      <c r="F14" s="55"/>
      <c r="G14" s="54" t="b">
        <v>0</v>
      </c>
      <c r="H14" s="55" t="str">
        <f>Systems!N14</f>
        <v/>
      </c>
      <c r="I14" s="54" t="b">
        <v>0</v>
      </c>
      <c r="J14" s="57"/>
      <c r="K14" s="58"/>
      <c r="L14" s="59"/>
      <c r="M14" s="60"/>
      <c r="N14" s="71"/>
      <c r="O14" s="61"/>
      <c r="P14" s="47"/>
      <c r="Q14" s="47"/>
      <c r="R14" s="47"/>
      <c r="S14" s="47"/>
      <c r="T14" s="47"/>
      <c r="U14" s="47"/>
    </row>
    <row r="15" ht="21.0" customHeight="1">
      <c r="A15" s="53"/>
      <c r="B15" s="62" t="str">
        <f>Systems!B15</f>
        <v/>
      </c>
      <c r="C15" s="63" t="str">
        <f>Systems!C15</f>
        <v/>
      </c>
      <c r="D15" s="76">
        <f t="shared" si="1"/>
        <v>0</v>
      </c>
      <c r="E15" s="62" t="b">
        <v>0</v>
      </c>
      <c r="F15" s="63"/>
      <c r="G15" s="62" t="b">
        <v>0</v>
      </c>
      <c r="H15" s="63" t="str">
        <f>Systems!N15</f>
        <v/>
      </c>
      <c r="I15" s="62" t="b">
        <v>0</v>
      </c>
      <c r="J15" s="65"/>
      <c r="K15" s="66"/>
      <c r="L15" s="67"/>
      <c r="M15" s="68"/>
      <c r="N15" s="69"/>
      <c r="O15" s="61"/>
      <c r="P15" s="47"/>
      <c r="Q15" s="47"/>
      <c r="R15" s="47"/>
      <c r="S15" s="47"/>
      <c r="T15" s="47"/>
      <c r="U15" s="47"/>
    </row>
    <row r="16" ht="21.0" customHeight="1">
      <c r="A16" s="53"/>
      <c r="B16" s="54" t="str">
        <f>Systems!B16</f>
        <v/>
      </c>
      <c r="C16" s="55" t="str">
        <f>Systems!C16</f>
        <v/>
      </c>
      <c r="D16" s="73">
        <f t="shared" si="1"/>
        <v>0</v>
      </c>
      <c r="E16" s="54" t="b">
        <v>0</v>
      </c>
      <c r="F16" s="55"/>
      <c r="G16" s="54" t="b">
        <v>0</v>
      </c>
      <c r="H16" s="55" t="str">
        <f>Systems!N16</f>
        <v/>
      </c>
      <c r="I16" s="54" t="b">
        <v>0</v>
      </c>
      <c r="J16" s="57"/>
      <c r="K16" s="58"/>
      <c r="L16" s="59"/>
      <c r="M16" s="60"/>
      <c r="N16" s="71"/>
      <c r="O16" s="61"/>
      <c r="P16" s="47"/>
      <c r="Q16" s="47"/>
      <c r="R16" s="47"/>
      <c r="S16" s="47"/>
      <c r="T16" s="47"/>
      <c r="U16" s="47"/>
    </row>
    <row r="17" ht="21.0" customHeight="1">
      <c r="A17" s="53"/>
      <c r="B17" s="62" t="str">
        <f>Systems!B17</f>
        <v/>
      </c>
      <c r="C17" s="63" t="str">
        <f>Systems!C17</f>
        <v/>
      </c>
      <c r="D17" s="76">
        <f t="shared" si="1"/>
        <v>0</v>
      </c>
      <c r="E17" s="62" t="b">
        <v>0</v>
      </c>
      <c r="F17" s="63"/>
      <c r="G17" s="62" t="b">
        <v>0</v>
      </c>
      <c r="H17" s="63" t="str">
        <f>Systems!N17</f>
        <v/>
      </c>
      <c r="I17" s="62" t="b">
        <v>0</v>
      </c>
      <c r="J17" s="65"/>
      <c r="K17" s="66"/>
      <c r="L17" s="67"/>
      <c r="M17" s="68"/>
      <c r="N17" s="69"/>
      <c r="O17" s="61"/>
      <c r="P17" s="47"/>
      <c r="Q17" s="47"/>
      <c r="R17" s="47"/>
      <c r="S17" s="47"/>
      <c r="T17" s="47"/>
      <c r="U17" s="47"/>
    </row>
    <row r="18" ht="21.0" customHeight="1">
      <c r="A18" s="53"/>
      <c r="B18" s="54" t="str">
        <f>Systems!B18</f>
        <v/>
      </c>
      <c r="C18" s="55" t="str">
        <f>Systems!C18</f>
        <v/>
      </c>
      <c r="D18" s="73">
        <f t="shared" si="1"/>
        <v>0</v>
      </c>
      <c r="E18" s="54" t="b">
        <v>0</v>
      </c>
      <c r="F18" s="55"/>
      <c r="G18" s="54" t="b">
        <v>0</v>
      </c>
      <c r="H18" s="55" t="str">
        <f>Systems!N18</f>
        <v/>
      </c>
      <c r="I18" s="54" t="b">
        <v>0</v>
      </c>
      <c r="J18" s="57"/>
      <c r="K18" s="58"/>
      <c r="L18" s="59"/>
      <c r="M18" s="60"/>
      <c r="N18" s="71"/>
      <c r="O18" s="61"/>
      <c r="P18" s="47"/>
      <c r="Q18" s="47"/>
      <c r="R18" s="47"/>
      <c r="S18" s="47"/>
      <c r="T18" s="47"/>
      <c r="U18" s="47"/>
    </row>
    <row r="19" ht="21.0" customHeight="1">
      <c r="A19" s="53"/>
      <c r="B19" s="62" t="str">
        <f>Systems!B19</f>
        <v/>
      </c>
      <c r="C19" s="63" t="str">
        <f>Systems!C19</f>
        <v/>
      </c>
      <c r="D19" s="76">
        <f t="shared" si="1"/>
        <v>0</v>
      </c>
      <c r="E19" s="62" t="b">
        <v>0</v>
      </c>
      <c r="F19" s="63"/>
      <c r="G19" s="62" t="b">
        <v>0</v>
      </c>
      <c r="H19" s="63" t="str">
        <f>Systems!N19</f>
        <v/>
      </c>
      <c r="I19" s="62" t="b">
        <v>0</v>
      </c>
      <c r="J19" s="65"/>
      <c r="K19" s="66"/>
      <c r="L19" s="67"/>
      <c r="M19" s="68"/>
      <c r="N19" s="69"/>
      <c r="O19" s="61"/>
      <c r="P19" s="47"/>
      <c r="Q19" s="47"/>
      <c r="R19" s="47"/>
      <c r="S19" s="47"/>
      <c r="T19" s="47"/>
      <c r="U19" s="47"/>
    </row>
    <row r="20" ht="21.0" customHeight="1">
      <c r="A20" s="53"/>
      <c r="B20" s="54" t="str">
        <f>Systems!B20</f>
        <v/>
      </c>
      <c r="C20" s="55" t="str">
        <f>Systems!C20</f>
        <v/>
      </c>
      <c r="D20" s="73">
        <f t="shared" si="1"/>
        <v>0</v>
      </c>
      <c r="E20" s="54" t="b">
        <v>0</v>
      </c>
      <c r="F20" s="55"/>
      <c r="G20" s="54" t="b">
        <v>0</v>
      </c>
      <c r="H20" s="55" t="str">
        <f>Systems!N20</f>
        <v/>
      </c>
      <c r="I20" s="54" t="b">
        <v>0</v>
      </c>
      <c r="J20" s="57"/>
      <c r="K20" s="58"/>
      <c r="L20" s="59"/>
      <c r="M20" s="60"/>
      <c r="N20" s="71"/>
      <c r="O20" s="61"/>
      <c r="P20" s="47"/>
      <c r="Q20" s="47"/>
      <c r="R20" s="47"/>
      <c r="S20" s="47"/>
      <c r="T20" s="47"/>
      <c r="U20" s="47"/>
    </row>
    <row r="21" ht="21.0" customHeight="1">
      <c r="A21" s="53"/>
      <c r="B21" s="62" t="str">
        <f>Systems!B21</f>
        <v/>
      </c>
      <c r="C21" s="63" t="str">
        <f>Systems!C21</f>
        <v/>
      </c>
      <c r="D21" s="76">
        <f t="shared" si="1"/>
        <v>0</v>
      </c>
      <c r="E21" s="62" t="b">
        <v>0</v>
      </c>
      <c r="F21" s="63"/>
      <c r="G21" s="62" t="b">
        <v>0</v>
      </c>
      <c r="H21" s="63" t="str">
        <f>Systems!N21</f>
        <v/>
      </c>
      <c r="I21" s="62" t="b">
        <v>0</v>
      </c>
      <c r="J21" s="65"/>
      <c r="K21" s="66"/>
      <c r="L21" s="67"/>
      <c r="M21" s="68"/>
      <c r="N21" s="69"/>
      <c r="O21" s="61"/>
      <c r="P21" s="47"/>
      <c r="Q21" s="47"/>
      <c r="R21" s="47"/>
      <c r="S21" s="47"/>
      <c r="T21" s="47"/>
      <c r="U21" s="47"/>
    </row>
    <row r="22" ht="21.0" customHeight="1">
      <c r="A22" s="53"/>
      <c r="B22" s="54" t="str">
        <f>Systems!B22</f>
        <v/>
      </c>
      <c r="C22" s="55" t="str">
        <f>Systems!C22</f>
        <v/>
      </c>
      <c r="D22" s="73">
        <f t="shared" si="1"/>
        <v>0</v>
      </c>
      <c r="E22" s="54" t="b">
        <v>0</v>
      </c>
      <c r="F22" s="55"/>
      <c r="G22" s="54" t="b">
        <v>0</v>
      </c>
      <c r="H22" s="55" t="str">
        <f>Systems!N22</f>
        <v/>
      </c>
      <c r="I22" s="54" t="b">
        <v>0</v>
      </c>
      <c r="J22" s="57"/>
      <c r="K22" s="58"/>
      <c r="L22" s="59"/>
      <c r="M22" s="60"/>
      <c r="N22" s="71"/>
      <c r="O22" s="61"/>
      <c r="P22" s="47"/>
      <c r="Q22" s="47"/>
      <c r="R22" s="47"/>
      <c r="S22" s="47"/>
      <c r="T22" s="47"/>
      <c r="U22" s="47"/>
    </row>
    <row r="23" ht="21.0" customHeight="1">
      <c r="A23" s="53"/>
      <c r="B23" s="62" t="str">
        <f>Systems!B23</f>
        <v/>
      </c>
      <c r="C23" s="63" t="str">
        <f>Systems!C23</f>
        <v/>
      </c>
      <c r="D23" s="76">
        <f t="shared" si="1"/>
        <v>0</v>
      </c>
      <c r="E23" s="62" t="b">
        <v>0</v>
      </c>
      <c r="F23" s="63"/>
      <c r="G23" s="62" t="b">
        <v>0</v>
      </c>
      <c r="H23" s="63" t="str">
        <f>Systems!N23</f>
        <v/>
      </c>
      <c r="I23" s="62" t="b">
        <v>0</v>
      </c>
      <c r="J23" s="65"/>
      <c r="K23" s="66"/>
      <c r="L23" s="67"/>
      <c r="M23" s="68"/>
      <c r="N23" s="69"/>
      <c r="O23" s="61"/>
      <c r="P23" s="47"/>
      <c r="Q23" s="47"/>
      <c r="R23" s="47"/>
      <c r="S23" s="47"/>
      <c r="T23" s="47"/>
      <c r="U23" s="47"/>
    </row>
    <row r="24" ht="21.0" customHeight="1">
      <c r="A24" s="53"/>
      <c r="B24" s="54" t="str">
        <f>Systems!B24</f>
        <v/>
      </c>
      <c r="C24" s="55" t="str">
        <f>Systems!C24</f>
        <v/>
      </c>
      <c r="D24" s="73">
        <f t="shared" si="1"/>
        <v>0</v>
      </c>
      <c r="E24" s="54" t="b">
        <v>0</v>
      </c>
      <c r="F24" s="55"/>
      <c r="G24" s="54" t="b">
        <v>0</v>
      </c>
      <c r="H24" s="55" t="str">
        <f>Systems!N24</f>
        <v/>
      </c>
      <c r="I24" s="54" t="b">
        <v>0</v>
      </c>
      <c r="J24" s="57"/>
      <c r="K24" s="58"/>
      <c r="L24" s="59"/>
      <c r="M24" s="60"/>
      <c r="N24" s="71"/>
      <c r="O24" s="61"/>
      <c r="P24" s="47"/>
      <c r="Q24" s="47"/>
      <c r="R24" s="47"/>
      <c r="S24" s="47"/>
      <c r="T24" s="47"/>
      <c r="U24" s="47"/>
    </row>
    <row r="25" ht="21.0" customHeight="1">
      <c r="A25" s="53"/>
      <c r="B25" s="62" t="str">
        <f>Systems!B25</f>
        <v/>
      </c>
      <c r="C25" s="63" t="str">
        <f>Systems!C25</f>
        <v/>
      </c>
      <c r="D25" s="76">
        <f t="shared" si="1"/>
        <v>0</v>
      </c>
      <c r="E25" s="62" t="b">
        <v>0</v>
      </c>
      <c r="F25" s="63"/>
      <c r="G25" s="62" t="b">
        <v>0</v>
      </c>
      <c r="H25" s="63" t="str">
        <f>Systems!N25</f>
        <v/>
      </c>
      <c r="I25" s="62" t="b">
        <v>0</v>
      </c>
      <c r="J25" s="65"/>
      <c r="K25" s="66"/>
      <c r="L25" s="67"/>
      <c r="M25" s="68"/>
      <c r="N25" s="69"/>
      <c r="O25" s="61"/>
      <c r="P25" s="47"/>
      <c r="Q25" s="47"/>
      <c r="R25" s="47"/>
      <c r="S25" s="47"/>
      <c r="T25" s="47"/>
      <c r="U25" s="47"/>
    </row>
    <row r="26" ht="21.0" customHeight="1">
      <c r="A26" s="53"/>
      <c r="B26" s="54" t="str">
        <f>Systems!B26</f>
        <v/>
      </c>
      <c r="C26" s="55" t="str">
        <f>Systems!C26</f>
        <v/>
      </c>
      <c r="D26" s="73">
        <f t="shared" si="1"/>
        <v>0</v>
      </c>
      <c r="E26" s="54" t="b">
        <v>0</v>
      </c>
      <c r="F26" s="55"/>
      <c r="G26" s="54" t="b">
        <v>0</v>
      </c>
      <c r="H26" s="55" t="str">
        <f>Systems!N26</f>
        <v/>
      </c>
      <c r="I26" s="54" t="b">
        <v>0</v>
      </c>
      <c r="J26" s="57"/>
      <c r="K26" s="58"/>
      <c r="L26" s="59"/>
      <c r="M26" s="60"/>
      <c r="N26" s="71"/>
      <c r="O26" s="61"/>
      <c r="P26" s="47"/>
      <c r="Q26" s="47"/>
      <c r="R26" s="47"/>
      <c r="S26" s="47"/>
      <c r="T26" s="47"/>
      <c r="U26" s="47"/>
    </row>
    <row r="27" ht="21.0" customHeight="1">
      <c r="A27" s="53"/>
      <c r="B27" s="62" t="str">
        <f>Systems!B27</f>
        <v/>
      </c>
      <c r="C27" s="63" t="str">
        <f>Systems!C27</f>
        <v/>
      </c>
      <c r="D27" s="76">
        <f t="shared" si="1"/>
        <v>0</v>
      </c>
      <c r="E27" s="62" t="b">
        <v>0</v>
      </c>
      <c r="F27" s="63"/>
      <c r="G27" s="62" t="b">
        <v>0</v>
      </c>
      <c r="H27" s="63" t="str">
        <f>Systems!N27</f>
        <v/>
      </c>
      <c r="I27" s="62" t="b">
        <v>0</v>
      </c>
      <c r="J27" s="65"/>
      <c r="K27" s="66"/>
      <c r="L27" s="67"/>
      <c r="M27" s="68"/>
      <c r="N27" s="69"/>
      <c r="O27" s="61"/>
      <c r="P27" s="47"/>
      <c r="Q27" s="47"/>
      <c r="R27" s="47"/>
      <c r="S27" s="47"/>
      <c r="T27" s="47"/>
      <c r="U27" s="47"/>
    </row>
    <row r="28" ht="21.0" customHeight="1">
      <c r="A28" s="53"/>
      <c r="B28" s="54" t="str">
        <f>Systems!B28</f>
        <v/>
      </c>
      <c r="C28" s="55" t="str">
        <f>Systems!C28</f>
        <v/>
      </c>
      <c r="D28" s="73">
        <f t="shared" si="1"/>
        <v>0</v>
      </c>
      <c r="E28" s="54" t="b">
        <v>0</v>
      </c>
      <c r="F28" s="55"/>
      <c r="G28" s="54" t="b">
        <v>0</v>
      </c>
      <c r="H28" s="55" t="str">
        <f>Systems!N28</f>
        <v/>
      </c>
      <c r="I28" s="54" t="b">
        <v>0</v>
      </c>
      <c r="J28" s="57"/>
      <c r="K28" s="58"/>
      <c r="L28" s="59"/>
      <c r="M28" s="60"/>
      <c r="N28" s="71"/>
      <c r="O28" s="61"/>
      <c r="P28" s="47"/>
      <c r="Q28" s="47"/>
      <c r="R28" s="47"/>
      <c r="S28" s="47"/>
      <c r="T28" s="47"/>
      <c r="U28" s="47"/>
    </row>
    <row r="29" ht="21.0" customHeight="1">
      <c r="A29" s="53"/>
      <c r="B29" s="62" t="str">
        <f>Systems!B29</f>
        <v/>
      </c>
      <c r="C29" s="63" t="str">
        <f>Systems!C29</f>
        <v/>
      </c>
      <c r="D29" s="76">
        <f t="shared" si="1"/>
        <v>0</v>
      </c>
      <c r="E29" s="62" t="b">
        <v>0</v>
      </c>
      <c r="F29" s="63"/>
      <c r="G29" s="62" t="b">
        <v>0</v>
      </c>
      <c r="H29" s="63" t="str">
        <f>Systems!N29</f>
        <v/>
      </c>
      <c r="I29" s="62" t="b">
        <v>0</v>
      </c>
      <c r="J29" s="65"/>
      <c r="K29" s="66"/>
      <c r="L29" s="67"/>
      <c r="M29" s="68"/>
      <c r="N29" s="69"/>
      <c r="O29" s="61"/>
      <c r="P29" s="47"/>
      <c r="Q29" s="47"/>
      <c r="R29" s="47"/>
      <c r="S29" s="47"/>
      <c r="T29" s="47"/>
      <c r="U29" s="47"/>
    </row>
    <row r="30" ht="21.0" customHeight="1">
      <c r="A30" s="53"/>
      <c r="B30" s="54" t="str">
        <f>Systems!B30</f>
        <v/>
      </c>
      <c r="C30" s="55" t="str">
        <f>Systems!C30</f>
        <v/>
      </c>
      <c r="D30" s="73">
        <f t="shared" si="1"/>
        <v>0</v>
      </c>
      <c r="E30" s="54" t="b">
        <v>0</v>
      </c>
      <c r="F30" s="55"/>
      <c r="G30" s="54" t="b">
        <v>0</v>
      </c>
      <c r="H30" s="55" t="str">
        <f>Systems!N30</f>
        <v/>
      </c>
      <c r="I30" s="54" t="b">
        <v>0</v>
      </c>
      <c r="J30" s="57"/>
      <c r="K30" s="58"/>
      <c r="L30" s="59"/>
      <c r="M30" s="60"/>
      <c r="N30" s="71"/>
      <c r="O30" s="61"/>
      <c r="P30" s="47"/>
      <c r="Q30" s="47"/>
      <c r="R30" s="47"/>
      <c r="S30" s="47"/>
      <c r="T30" s="47"/>
      <c r="U30" s="47"/>
    </row>
    <row r="31" ht="21.0" customHeight="1">
      <c r="A31" s="53"/>
      <c r="B31" s="62" t="str">
        <f>Systems!B31</f>
        <v/>
      </c>
      <c r="C31" s="63" t="str">
        <f>Systems!C31</f>
        <v/>
      </c>
      <c r="D31" s="76">
        <f t="shared" si="1"/>
        <v>0</v>
      </c>
      <c r="E31" s="62" t="b">
        <v>0</v>
      </c>
      <c r="F31" s="63"/>
      <c r="G31" s="62" t="b">
        <v>0</v>
      </c>
      <c r="H31" s="63" t="str">
        <f>Systems!N31</f>
        <v/>
      </c>
      <c r="I31" s="62" t="b">
        <v>0</v>
      </c>
      <c r="J31" s="65"/>
      <c r="K31" s="66"/>
      <c r="L31" s="67"/>
      <c r="M31" s="68"/>
      <c r="N31" s="69"/>
      <c r="O31" s="61"/>
      <c r="P31" s="47"/>
      <c r="Q31" s="47"/>
      <c r="R31" s="47"/>
      <c r="S31" s="47"/>
      <c r="T31" s="47"/>
      <c r="U31" s="47"/>
    </row>
    <row r="32" ht="21.0" customHeight="1">
      <c r="A32" s="53"/>
      <c r="B32" s="54" t="str">
        <f>Systems!B32</f>
        <v/>
      </c>
      <c r="C32" s="55" t="str">
        <f>Systems!C32</f>
        <v/>
      </c>
      <c r="D32" s="73">
        <f t="shared" si="1"/>
        <v>0</v>
      </c>
      <c r="E32" s="54" t="b">
        <v>0</v>
      </c>
      <c r="F32" s="55"/>
      <c r="G32" s="54" t="b">
        <v>0</v>
      </c>
      <c r="H32" s="55" t="str">
        <f>Systems!N32</f>
        <v/>
      </c>
      <c r="I32" s="54" t="b">
        <v>0</v>
      </c>
      <c r="J32" s="57"/>
      <c r="K32" s="58"/>
      <c r="L32" s="59"/>
      <c r="M32" s="60"/>
      <c r="N32" s="71"/>
      <c r="O32" s="61"/>
      <c r="P32" s="47"/>
      <c r="Q32" s="47"/>
      <c r="R32" s="47"/>
      <c r="S32" s="47"/>
      <c r="T32" s="47"/>
      <c r="U32" s="47"/>
    </row>
    <row r="33" ht="21.0" customHeight="1">
      <c r="A33" s="53"/>
      <c r="B33" s="62" t="str">
        <f>Systems!B33</f>
        <v/>
      </c>
      <c r="C33" s="63" t="str">
        <f>Systems!C33</f>
        <v/>
      </c>
      <c r="D33" s="76">
        <f t="shared" si="1"/>
        <v>0</v>
      </c>
      <c r="E33" s="62" t="b">
        <v>0</v>
      </c>
      <c r="F33" s="63"/>
      <c r="G33" s="62" t="b">
        <v>0</v>
      </c>
      <c r="H33" s="63" t="str">
        <f>Systems!N33</f>
        <v/>
      </c>
      <c r="I33" s="62" t="b">
        <v>0</v>
      </c>
      <c r="J33" s="65"/>
      <c r="K33" s="66"/>
      <c r="L33" s="67"/>
      <c r="M33" s="68"/>
      <c r="N33" s="69"/>
      <c r="O33" s="61"/>
      <c r="P33" s="47"/>
      <c r="Q33" s="47"/>
      <c r="R33" s="47"/>
      <c r="S33" s="47"/>
      <c r="T33" s="47"/>
      <c r="U33" s="47"/>
    </row>
    <row r="34" ht="21.0" customHeight="1">
      <c r="A34" s="53"/>
      <c r="B34" s="54" t="str">
        <f>Systems!B34</f>
        <v/>
      </c>
      <c r="C34" s="55" t="str">
        <f>Systems!C34</f>
        <v/>
      </c>
      <c r="D34" s="73">
        <f t="shared" si="1"/>
        <v>0</v>
      </c>
      <c r="E34" s="54" t="b">
        <v>0</v>
      </c>
      <c r="F34" s="55"/>
      <c r="G34" s="54" t="b">
        <v>0</v>
      </c>
      <c r="H34" s="55" t="str">
        <f>Systems!N34</f>
        <v/>
      </c>
      <c r="I34" s="54" t="b">
        <v>0</v>
      </c>
      <c r="J34" s="57"/>
      <c r="K34" s="58"/>
      <c r="L34" s="59"/>
      <c r="M34" s="60"/>
      <c r="N34" s="71"/>
      <c r="O34" s="61"/>
      <c r="P34" s="47"/>
      <c r="Q34" s="47"/>
      <c r="R34" s="47"/>
      <c r="S34" s="47"/>
      <c r="T34" s="47"/>
      <c r="U34" s="47"/>
    </row>
    <row r="35" ht="21.0" customHeight="1">
      <c r="A35" s="53"/>
      <c r="B35" s="62" t="str">
        <f>Systems!B35</f>
        <v/>
      </c>
      <c r="C35" s="63" t="str">
        <f>Systems!C35</f>
        <v/>
      </c>
      <c r="D35" s="76">
        <f t="shared" si="1"/>
        <v>0</v>
      </c>
      <c r="E35" s="62" t="b">
        <v>0</v>
      </c>
      <c r="F35" s="63"/>
      <c r="G35" s="62" t="b">
        <v>0</v>
      </c>
      <c r="H35" s="63" t="str">
        <f>Systems!N35</f>
        <v/>
      </c>
      <c r="I35" s="62" t="b">
        <v>0</v>
      </c>
      <c r="J35" s="65"/>
      <c r="K35" s="66"/>
      <c r="L35" s="67"/>
      <c r="M35" s="68"/>
      <c r="N35" s="69"/>
      <c r="O35" s="61"/>
      <c r="P35" s="47"/>
      <c r="Q35" s="47"/>
      <c r="R35" s="47"/>
      <c r="S35" s="47"/>
      <c r="T35" s="47"/>
      <c r="U35" s="47"/>
    </row>
  </sheetData>
  <mergeCells count="14">
    <mergeCell ref="E6:F6"/>
    <mergeCell ref="E8:J8"/>
    <mergeCell ref="K8:N8"/>
    <mergeCell ref="E9:F9"/>
    <mergeCell ref="G9:H9"/>
    <mergeCell ref="I9:J9"/>
    <mergeCell ref="K10:N10"/>
    <mergeCell ref="B2:G2"/>
    <mergeCell ref="J2:N2"/>
    <mergeCell ref="B4:C4"/>
    <mergeCell ref="D4:G4"/>
    <mergeCell ref="B5:C5"/>
    <mergeCell ref="B6:C6"/>
    <mergeCell ref="D5:G5"/>
  </mergeCells>
  <conditionalFormatting sqref="B1:B35 E6">
    <cfRule type="containsText" dxfId="0" priority="1" operator="containsText" text="Complete">
      <formula>NOT(ISERROR(SEARCH(("Complete"),(B1))))</formula>
    </cfRule>
  </conditionalFormatting>
  <conditionalFormatting sqref="B1:B35 E6">
    <cfRule type="containsText" dxfId="1" priority="2" operator="containsText" text="On Hold">
      <formula>NOT(ISERROR(SEARCH(("On Hold"),(B1))))</formula>
    </cfRule>
  </conditionalFormatting>
  <conditionalFormatting sqref="B1:B35 E6">
    <cfRule type="containsText" dxfId="2" priority="3" operator="containsText" text="In Progress">
      <formula>NOT(ISERROR(SEARCH(("In Progress"),(B1))))</formula>
    </cfRule>
  </conditionalFormatting>
  <conditionalFormatting sqref="K1 K3 K6:K7 L9 K11:K35">
    <cfRule type="colorScale" priority="4">
      <colorScale>
        <cfvo type="min"/>
        <cfvo type="max"/>
        <color rgb="FFFFFFFF"/>
        <color rgb="FF57BB8A"/>
      </colorScale>
    </cfRule>
  </conditionalFormatting>
  <printOptions gridLines="1" horizontalCentered="1"/>
  <pageMargins bottom="0.75" footer="0.0" header="0.0" left="0.7" right="0.7" top="0.75"/>
  <pageSetup fitToHeight="0" paperSize="5" cellComments="atEnd" orientation="landscape" pageOrder="overThenDown"/>
  <drawing r:id="rId1"/>
</worksheet>
</file>